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HINKO002\Desktop\"/>
    </mc:Choice>
  </mc:AlternateContent>
  <xr:revisionPtr revIDLastSave="0" documentId="13_ncr:1_{B8827E84-41D1-4E09-9E5B-35E2D2EA8835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地区集計" sheetId="22" r:id="rId1"/>
    <sheet name="印刷用" sheetId="19" r:id="rId2"/>
  </sheets>
  <definedNames>
    <definedName name="_xlnm.Print_Area" localSheetId="1">印刷用!$A$1:$P$239</definedName>
    <definedName name="_xlnm.Print_Area" localSheetId="0">地区集計!$A$1:$R$95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67" i="22" l="1"/>
  <c r="Q67" i="22"/>
  <c r="R66" i="22"/>
  <c r="Q66" i="22"/>
  <c r="R65" i="22"/>
  <c r="Q65" i="22"/>
  <c r="R63" i="22"/>
  <c r="Q63" i="22"/>
  <c r="R58" i="22"/>
  <c r="Q58" i="22"/>
  <c r="R53" i="22"/>
  <c r="Q53" i="22"/>
  <c r="R50" i="22"/>
  <c r="Q50" i="22"/>
  <c r="R41" i="22"/>
  <c r="Q41" i="22"/>
  <c r="Q30" i="22"/>
  <c r="R30" i="22"/>
  <c r="R22" i="22"/>
  <c r="Q22" i="22"/>
  <c r="L67" i="22" l="1"/>
  <c r="K67" i="22"/>
  <c r="L66" i="22"/>
  <c r="K66" i="22"/>
  <c r="L65" i="22"/>
  <c r="K65" i="22"/>
  <c r="L64" i="22"/>
  <c r="K64" i="22"/>
  <c r="L62" i="22"/>
  <c r="K62" i="22"/>
  <c r="L61" i="22"/>
  <c r="K61" i="22"/>
  <c r="L60" i="22"/>
  <c r="K60" i="22"/>
  <c r="L59" i="22"/>
  <c r="L63" i="22" s="1"/>
  <c r="K59" i="22"/>
  <c r="K63" i="22" s="1"/>
  <c r="L57" i="22"/>
  <c r="K57" i="22"/>
  <c r="L56" i="22"/>
  <c r="K56" i="22"/>
  <c r="L55" i="22"/>
  <c r="K55" i="22"/>
  <c r="L54" i="22"/>
  <c r="L58" i="22" s="1"/>
  <c r="K54" i="22"/>
  <c r="K58" i="22" s="1"/>
  <c r="L52" i="22"/>
  <c r="K52" i="22"/>
  <c r="L51" i="22"/>
  <c r="L53" i="22" s="1"/>
  <c r="K51" i="22"/>
  <c r="K53" i="22" s="1"/>
  <c r="L49" i="22"/>
  <c r="K49" i="22"/>
  <c r="L48" i="22"/>
  <c r="K48" i="22"/>
  <c r="L47" i="22"/>
  <c r="K47" i="22"/>
  <c r="L46" i="22"/>
  <c r="K46" i="22"/>
  <c r="L45" i="22"/>
  <c r="K45" i="22"/>
  <c r="L44" i="22"/>
  <c r="K44" i="22"/>
  <c r="L43" i="22"/>
  <c r="K43" i="22"/>
  <c r="L42" i="22"/>
  <c r="L50" i="22" s="1"/>
  <c r="K42" i="22"/>
  <c r="K50" i="22" s="1"/>
  <c r="L40" i="22"/>
  <c r="K40" i="22"/>
  <c r="L39" i="22"/>
  <c r="K39" i="22"/>
  <c r="L38" i="22"/>
  <c r="K38" i="22"/>
  <c r="L37" i="22"/>
  <c r="K37" i="22"/>
  <c r="L36" i="22"/>
  <c r="K36" i="22"/>
  <c r="L35" i="22"/>
  <c r="K35" i="22"/>
  <c r="L34" i="22"/>
  <c r="K34" i="22"/>
  <c r="L33" i="22"/>
  <c r="K33" i="22"/>
  <c r="L32" i="22"/>
  <c r="K32" i="22"/>
  <c r="L31" i="22"/>
  <c r="L41" i="22" s="1"/>
  <c r="K31" i="22"/>
  <c r="K41" i="22" s="1"/>
  <c r="L29" i="22"/>
  <c r="K29" i="22"/>
  <c r="L28" i="22"/>
  <c r="K28" i="22"/>
  <c r="L27" i="22"/>
  <c r="K27" i="22"/>
  <c r="L26" i="22"/>
  <c r="K26" i="22"/>
  <c r="L25" i="22"/>
  <c r="K25" i="22"/>
  <c r="L24" i="22"/>
  <c r="K24" i="22"/>
  <c r="K30" i="22" s="1"/>
  <c r="L23" i="22"/>
  <c r="K23" i="22"/>
  <c r="L21" i="22"/>
  <c r="K21" i="22"/>
  <c r="L20" i="22"/>
  <c r="K20" i="22"/>
  <c r="L19" i="22"/>
  <c r="K19" i="22"/>
  <c r="L18" i="22"/>
  <c r="K18" i="22"/>
  <c r="L17" i="22"/>
  <c r="K17" i="22"/>
  <c r="L16" i="22"/>
  <c r="K16" i="22"/>
  <c r="L15" i="22"/>
  <c r="K15" i="22"/>
  <c r="L14" i="22"/>
  <c r="K14" i="22"/>
  <c r="L13" i="22"/>
  <c r="K13" i="22"/>
  <c r="L12" i="22"/>
  <c r="K12" i="22"/>
  <c r="L11" i="22"/>
  <c r="K11" i="22"/>
  <c r="L10" i="22"/>
  <c r="K10" i="22"/>
  <c r="L9" i="22"/>
  <c r="K9" i="22"/>
  <c r="L8" i="22"/>
  <c r="K8" i="22"/>
  <c r="L7" i="22"/>
  <c r="K7" i="22"/>
  <c r="L6" i="22"/>
  <c r="K6" i="22"/>
  <c r="L5" i="22"/>
  <c r="K5" i="22"/>
  <c r="K22" i="22" l="1"/>
  <c r="L22" i="22"/>
  <c r="L30" i="22"/>
  <c r="A1" i="22"/>
  <c r="A69" i="22" s="1"/>
  <c r="P67" i="22"/>
  <c r="O67" i="22"/>
  <c r="N67" i="22"/>
  <c r="M67" i="22"/>
  <c r="J67" i="22"/>
  <c r="I67" i="22"/>
  <c r="H67" i="22"/>
  <c r="G67" i="22"/>
  <c r="F67" i="22"/>
  <c r="E67" i="22"/>
  <c r="D67" i="22"/>
  <c r="C67" i="22"/>
  <c r="P66" i="22"/>
  <c r="O66" i="22"/>
  <c r="N66" i="22"/>
  <c r="M66" i="22"/>
  <c r="J66" i="22"/>
  <c r="I66" i="22"/>
  <c r="H66" i="22"/>
  <c r="G66" i="22"/>
  <c r="F66" i="22"/>
  <c r="E66" i="22"/>
  <c r="D66" i="22"/>
  <c r="C66" i="22"/>
  <c r="P65" i="22"/>
  <c r="O65" i="22"/>
  <c r="N65" i="22"/>
  <c r="M65" i="22"/>
  <c r="J65" i="22"/>
  <c r="I65" i="22"/>
  <c r="H65" i="22"/>
  <c r="G65" i="22"/>
  <c r="F65" i="22"/>
  <c r="E65" i="22"/>
  <c r="D65" i="22"/>
  <c r="C65" i="22"/>
  <c r="P64" i="22"/>
  <c r="O64" i="22"/>
  <c r="N64" i="22"/>
  <c r="M64" i="22"/>
  <c r="J64" i="22"/>
  <c r="I64" i="22"/>
  <c r="H64" i="22"/>
  <c r="G64" i="22"/>
  <c r="F64" i="22"/>
  <c r="E64" i="22"/>
  <c r="D64" i="22"/>
  <c r="C64" i="22"/>
  <c r="P62" i="22"/>
  <c r="O62" i="22"/>
  <c r="N62" i="22"/>
  <c r="M62" i="22"/>
  <c r="J62" i="22"/>
  <c r="I62" i="22"/>
  <c r="H62" i="22"/>
  <c r="G62" i="22"/>
  <c r="F62" i="22"/>
  <c r="E62" i="22"/>
  <c r="D62" i="22"/>
  <c r="C62" i="22"/>
  <c r="P61" i="22"/>
  <c r="O61" i="22"/>
  <c r="N61" i="22"/>
  <c r="M61" i="22"/>
  <c r="J61" i="22"/>
  <c r="I61" i="22"/>
  <c r="H61" i="22"/>
  <c r="G61" i="22"/>
  <c r="F61" i="22"/>
  <c r="E61" i="22"/>
  <c r="D61" i="22"/>
  <c r="C61" i="22"/>
  <c r="P60" i="22"/>
  <c r="O60" i="22"/>
  <c r="N60" i="22"/>
  <c r="M60" i="22"/>
  <c r="J60" i="22"/>
  <c r="I60" i="22"/>
  <c r="H60" i="22"/>
  <c r="G60" i="22"/>
  <c r="F60" i="22"/>
  <c r="E60" i="22"/>
  <c r="D60" i="22"/>
  <c r="C60" i="22"/>
  <c r="P59" i="22"/>
  <c r="O59" i="22"/>
  <c r="N59" i="22"/>
  <c r="M59" i="22"/>
  <c r="J59" i="22"/>
  <c r="I59" i="22"/>
  <c r="H59" i="22"/>
  <c r="G59" i="22"/>
  <c r="F59" i="22"/>
  <c r="E59" i="22"/>
  <c r="D59" i="22"/>
  <c r="C59" i="22"/>
  <c r="P57" i="22"/>
  <c r="O57" i="22"/>
  <c r="N57" i="22"/>
  <c r="M57" i="22"/>
  <c r="J57" i="22"/>
  <c r="I57" i="22"/>
  <c r="H57" i="22"/>
  <c r="G57" i="22"/>
  <c r="F57" i="22"/>
  <c r="E57" i="22"/>
  <c r="D57" i="22"/>
  <c r="C57" i="22"/>
  <c r="P56" i="22"/>
  <c r="O56" i="22"/>
  <c r="N56" i="22"/>
  <c r="M56" i="22"/>
  <c r="J56" i="22"/>
  <c r="I56" i="22"/>
  <c r="H56" i="22"/>
  <c r="G56" i="22"/>
  <c r="F56" i="22"/>
  <c r="E56" i="22"/>
  <c r="D56" i="22"/>
  <c r="C56" i="22"/>
  <c r="P55" i="22"/>
  <c r="O55" i="22"/>
  <c r="N55" i="22"/>
  <c r="M55" i="22"/>
  <c r="J55" i="22"/>
  <c r="I55" i="22"/>
  <c r="H55" i="22"/>
  <c r="G55" i="22"/>
  <c r="F55" i="22"/>
  <c r="E55" i="22"/>
  <c r="D55" i="22"/>
  <c r="C55" i="22"/>
  <c r="P54" i="22"/>
  <c r="O54" i="22"/>
  <c r="N54" i="22"/>
  <c r="M54" i="22"/>
  <c r="J54" i="22"/>
  <c r="I54" i="22"/>
  <c r="H54" i="22"/>
  <c r="G54" i="22"/>
  <c r="F54" i="22"/>
  <c r="E54" i="22"/>
  <c r="D54" i="22"/>
  <c r="C54" i="22"/>
  <c r="P52" i="22"/>
  <c r="O52" i="22"/>
  <c r="N52" i="22"/>
  <c r="M52" i="22"/>
  <c r="J52" i="22"/>
  <c r="I52" i="22"/>
  <c r="H52" i="22"/>
  <c r="G52" i="22"/>
  <c r="F52" i="22"/>
  <c r="E52" i="22"/>
  <c r="D52" i="22"/>
  <c r="C52" i="22"/>
  <c r="P51" i="22"/>
  <c r="O51" i="22"/>
  <c r="N51" i="22"/>
  <c r="M51" i="22"/>
  <c r="J51" i="22"/>
  <c r="I51" i="22"/>
  <c r="H51" i="22"/>
  <c r="G51" i="22"/>
  <c r="F51" i="22"/>
  <c r="E51" i="22"/>
  <c r="D51" i="22"/>
  <c r="C51" i="22"/>
  <c r="P49" i="22"/>
  <c r="O49" i="22"/>
  <c r="N49" i="22"/>
  <c r="M49" i="22"/>
  <c r="J49" i="22"/>
  <c r="I49" i="22"/>
  <c r="H49" i="22"/>
  <c r="G49" i="22"/>
  <c r="F49" i="22"/>
  <c r="E49" i="22"/>
  <c r="D49" i="22"/>
  <c r="C49" i="22"/>
  <c r="P48" i="22"/>
  <c r="O48" i="22"/>
  <c r="N48" i="22"/>
  <c r="M48" i="22"/>
  <c r="J48" i="22"/>
  <c r="I48" i="22"/>
  <c r="H48" i="22"/>
  <c r="G48" i="22"/>
  <c r="F48" i="22"/>
  <c r="E48" i="22"/>
  <c r="D48" i="22"/>
  <c r="C48" i="22"/>
  <c r="P47" i="22"/>
  <c r="O47" i="22"/>
  <c r="N47" i="22"/>
  <c r="M47" i="22"/>
  <c r="J47" i="22"/>
  <c r="I47" i="22"/>
  <c r="H47" i="22"/>
  <c r="G47" i="22"/>
  <c r="F47" i="22"/>
  <c r="E47" i="22"/>
  <c r="D47" i="22"/>
  <c r="C47" i="22"/>
  <c r="P46" i="22"/>
  <c r="O46" i="22"/>
  <c r="N46" i="22"/>
  <c r="M46" i="22"/>
  <c r="J46" i="22"/>
  <c r="I46" i="22"/>
  <c r="H46" i="22"/>
  <c r="G46" i="22"/>
  <c r="F46" i="22"/>
  <c r="E46" i="22"/>
  <c r="D46" i="22"/>
  <c r="C46" i="22"/>
  <c r="P45" i="22"/>
  <c r="O45" i="22"/>
  <c r="N45" i="22"/>
  <c r="M45" i="22"/>
  <c r="J45" i="22"/>
  <c r="I45" i="22"/>
  <c r="H45" i="22"/>
  <c r="G45" i="22"/>
  <c r="F45" i="22"/>
  <c r="E45" i="22"/>
  <c r="D45" i="22"/>
  <c r="C45" i="22"/>
  <c r="P44" i="22"/>
  <c r="O44" i="22"/>
  <c r="N44" i="22"/>
  <c r="M44" i="22"/>
  <c r="J44" i="22"/>
  <c r="I44" i="22"/>
  <c r="H44" i="22"/>
  <c r="G44" i="22"/>
  <c r="F44" i="22"/>
  <c r="E44" i="22"/>
  <c r="D44" i="22"/>
  <c r="C44" i="22"/>
  <c r="P43" i="22"/>
  <c r="O43" i="22"/>
  <c r="N43" i="22"/>
  <c r="M43" i="22"/>
  <c r="J43" i="22"/>
  <c r="I43" i="22"/>
  <c r="H43" i="22"/>
  <c r="G43" i="22"/>
  <c r="F43" i="22"/>
  <c r="E43" i="22"/>
  <c r="D43" i="22"/>
  <c r="C43" i="22"/>
  <c r="P42" i="22"/>
  <c r="O42" i="22"/>
  <c r="N42" i="22"/>
  <c r="M42" i="22"/>
  <c r="J42" i="22"/>
  <c r="I42" i="22"/>
  <c r="H42" i="22"/>
  <c r="G42" i="22"/>
  <c r="F42" i="22"/>
  <c r="E42" i="22"/>
  <c r="D42" i="22"/>
  <c r="C42" i="22"/>
  <c r="P40" i="22"/>
  <c r="O40" i="22"/>
  <c r="N40" i="22"/>
  <c r="M40" i="22"/>
  <c r="J40" i="22"/>
  <c r="I40" i="22"/>
  <c r="H40" i="22"/>
  <c r="G40" i="22"/>
  <c r="F40" i="22"/>
  <c r="E40" i="22"/>
  <c r="D40" i="22"/>
  <c r="C40" i="22"/>
  <c r="P39" i="22"/>
  <c r="O39" i="22"/>
  <c r="N39" i="22"/>
  <c r="M39" i="22"/>
  <c r="J39" i="22"/>
  <c r="I39" i="22"/>
  <c r="H39" i="22"/>
  <c r="G39" i="22"/>
  <c r="F39" i="22"/>
  <c r="E39" i="22"/>
  <c r="D39" i="22"/>
  <c r="C39" i="22"/>
  <c r="P38" i="22"/>
  <c r="O38" i="22"/>
  <c r="N38" i="22"/>
  <c r="M38" i="22"/>
  <c r="J38" i="22"/>
  <c r="I38" i="22"/>
  <c r="H38" i="22"/>
  <c r="G38" i="22"/>
  <c r="F38" i="22"/>
  <c r="E38" i="22"/>
  <c r="D38" i="22"/>
  <c r="C38" i="22"/>
  <c r="P37" i="22"/>
  <c r="O37" i="22"/>
  <c r="N37" i="22"/>
  <c r="M37" i="22"/>
  <c r="J37" i="22"/>
  <c r="I37" i="22"/>
  <c r="H37" i="22"/>
  <c r="G37" i="22"/>
  <c r="F37" i="22"/>
  <c r="E37" i="22"/>
  <c r="D37" i="22"/>
  <c r="C37" i="22"/>
  <c r="P36" i="22"/>
  <c r="O36" i="22"/>
  <c r="N36" i="22"/>
  <c r="M36" i="22"/>
  <c r="J36" i="22"/>
  <c r="I36" i="22"/>
  <c r="H36" i="22"/>
  <c r="G36" i="22"/>
  <c r="F36" i="22"/>
  <c r="E36" i="22"/>
  <c r="D36" i="22"/>
  <c r="C36" i="22"/>
  <c r="P35" i="22"/>
  <c r="O35" i="22"/>
  <c r="N35" i="22"/>
  <c r="M35" i="22"/>
  <c r="J35" i="22"/>
  <c r="I35" i="22"/>
  <c r="H35" i="22"/>
  <c r="G35" i="22"/>
  <c r="F35" i="22"/>
  <c r="E35" i="22"/>
  <c r="D35" i="22"/>
  <c r="C35" i="22"/>
  <c r="P34" i="22"/>
  <c r="O34" i="22"/>
  <c r="N34" i="22"/>
  <c r="M34" i="22"/>
  <c r="J34" i="22"/>
  <c r="I34" i="22"/>
  <c r="H34" i="22"/>
  <c r="G34" i="22"/>
  <c r="F34" i="22"/>
  <c r="E34" i="22"/>
  <c r="D34" i="22"/>
  <c r="C34" i="22"/>
  <c r="P33" i="22"/>
  <c r="O33" i="22"/>
  <c r="N33" i="22"/>
  <c r="M33" i="22"/>
  <c r="J33" i="22"/>
  <c r="I33" i="22"/>
  <c r="H33" i="22"/>
  <c r="G33" i="22"/>
  <c r="F33" i="22"/>
  <c r="E33" i="22"/>
  <c r="D33" i="22"/>
  <c r="C33" i="22"/>
  <c r="P32" i="22"/>
  <c r="O32" i="22"/>
  <c r="N32" i="22"/>
  <c r="M32" i="22"/>
  <c r="J32" i="22"/>
  <c r="I32" i="22"/>
  <c r="H32" i="22"/>
  <c r="G32" i="22"/>
  <c r="F32" i="22"/>
  <c r="E32" i="22"/>
  <c r="D32" i="22"/>
  <c r="C32" i="22"/>
  <c r="P31" i="22"/>
  <c r="O31" i="22"/>
  <c r="N31" i="22"/>
  <c r="M31" i="22"/>
  <c r="J31" i="22"/>
  <c r="I31" i="22"/>
  <c r="H31" i="22"/>
  <c r="G31" i="22"/>
  <c r="F31" i="22"/>
  <c r="E31" i="22"/>
  <c r="D31" i="22"/>
  <c r="C31" i="22"/>
  <c r="P29" i="22"/>
  <c r="O29" i="22"/>
  <c r="N29" i="22"/>
  <c r="M29" i="22"/>
  <c r="J29" i="22"/>
  <c r="I29" i="22"/>
  <c r="H29" i="22"/>
  <c r="G29" i="22"/>
  <c r="F29" i="22"/>
  <c r="E29" i="22"/>
  <c r="D29" i="22"/>
  <c r="C29" i="22"/>
  <c r="P28" i="22"/>
  <c r="O28" i="22"/>
  <c r="N28" i="22"/>
  <c r="M28" i="22"/>
  <c r="J28" i="22"/>
  <c r="I28" i="22"/>
  <c r="H28" i="22"/>
  <c r="G28" i="22"/>
  <c r="F28" i="22"/>
  <c r="E28" i="22"/>
  <c r="D28" i="22"/>
  <c r="C28" i="22"/>
  <c r="P27" i="22"/>
  <c r="O27" i="22"/>
  <c r="N27" i="22"/>
  <c r="M27" i="22"/>
  <c r="J27" i="22"/>
  <c r="I27" i="22"/>
  <c r="H27" i="22"/>
  <c r="G27" i="22"/>
  <c r="F27" i="22"/>
  <c r="E27" i="22"/>
  <c r="D27" i="22"/>
  <c r="C27" i="22"/>
  <c r="P26" i="22"/>
  <c r="O26" i="22"/>
  <c r="N26" i="22"/>
  <c r="M26" i="22"/>
  <c r="J26" i="22"/>
  <c r="I26" i="22"/>
  <c r="H26" i="22"/>
  <c r="G26" i="22"/>
  <c r="F26" i="22"/>
  <c r="E26" i="22"/>
  <c r="D26" i="22"/>
  <c r="C26" i="22"/>
  <c r="P25" i="22"/>
  <c r="O25" i="22"/>
  <c r="N25" i="22"/>
  <c r="M25" i="22"/>
  <c r="J25" i="22"/>
  <c r="I25" i="22"/>
  <c r="H25" i="22"/>
  <c r="G25" i="22"/>
  <c r="F25" i="22"/>
  <c r="E25" i="22"/>
  <c r="D25" i="22"/>
  <c r="C25" i="22"/>
  <c r="P24" i="22"/>
  <c r="O24" i="22"/>
  <c r="N24" i="22"/>
  <c r="M24" i="22"/>
  <c r="J24" i="22"/>
  <c r="I24" i="22"/>
  <c r="H24" i="22"/>
  <c r="G24" i="22"/>
  <c r="F24" i="22"/>
  <c r="E24" i="22"/>
  <c r="D24" i="22"/>
  <c r="C24" i="22"/>
  <c r="P23" i="22"/>
  <c r="O23" i="22"/>
  <c r="N23" i="22"/>
  <c r="M23" i="22"/>
  <c r="J23" i="22"/>
  <c r="I23" i="22"/>
  <c r="H23" i="22"/>
  <c r="G23" i="22"/>
  <c r="F23" i="22"/>
  <c r="E23" i="22"/>
  <c r="D23" i="22"/>
  <c r="C23" i="22"/>
  <c r="P21" i="22"/>
  <c r="O21" i="22"/>
  <c r="N21" i="22"/>
  <c r="M21" i="22"/>
  <c r="J21" i="22"/>
  <c r="I21" i="22"/>
  <c r="H21" i="22"/>
  <c r="G21" i="22"/>
  <c r="F21" i="22"/>
  <c r="E21" i="22"/>
  <c r="D21" i="22"/>
  <c r="C21" i="22"/>
  <c r="P20" i="22"/>
  <c r="O20" i="22"/>
  <c r="N20" i="22"/>
  <c r="M20" i="22"/>
  <c r="J20" i="22"/>
  <c r="I20" i="22"/>
  <c r="H20" i="22"/>
  <c r="G20" i="22"/>
  <c r="F20" i="22"/>
  <c r="E20" i="22"/>
  <c r="D20" i="22"/>
  <c r="C20" i="22"/>
  <c r="P19" i="22"/>
  <c r="O19" i="22"/>
  <c r="N19" i="22"/>
  <c r="M19" i="22"/>
  <c r="J19" i="22"/>
  <c r="I19" i="22"/>
  <c r="H19" i="22"/>
  <c r="G19" i="22"/>
  <c r="F19" i="22"/>
  <c r="E19" i="22"/>
  <c r="D19" i="22"/>
  <c r="C19" i="22"/>
  <c r="P18" i="22"/>
  <c r="O18" i="22"/>
  <c r="N18" i="22"/>
  <c r="M18" i="22"/>
  <c r="J18" i="22"/>
  <c r="I18" i="22"/>
  <c r="H18" i="22"/>
  <c r="G18" i="22"/>
  <c r="F18" i="22"/>
  <c r="E18" i="22"/>
  <c r="D18" i="22"/>
  <c r="C18" i="22"/>
  <c r="P17" i="22"/>
  <c r="O17" i="22"/>
  <c r="N17" i="22"/>
  <c r="M17" i="22"/>
  <c r="J17" i="22"/>
  <c r="I17" i="22"/>
  <c r="H17" i="22"/>
  <c r="G17" i="22"/>
  <c r="F17" i="22"/>
  <c r="E17" i="22"/>
  <c r="D17" i="22"/>
  <c r="C17" i="22"/>
  <c r="P16" i="22"/>
  <c r="O16" i="22"/>
  <c r="N16" i="22"/>
  <c r="M16" i="22"/>
  <c r="J16" i="22"/>
  <c r="I16" i="22"/>
  <c r="H16" i="22"/>
  <c r="G16" i="22"/>
  <c r="F16" i="22"/>
  <c r="E16" i="22"/>
  <c r="D16" i="22"/>
  <c r="C16" i="22"/>
  <c r="P15" i="22"/>
  <c r="O15" i="22"/>
  <c r="N15" i="22"/>
  <c r="M15" i="22"/>
  <c r="J15" i="22"/>
  <c r="I15" i="22"/>
  <c r="H15" i="22"/>
  <c r="G15" i="22"/>
  <c r="F15" i="22"/>
  <c r="E15" i="22"/>
  <c r="D15" i="22"/>
  <c r="C15" i="22"/>
  <c r="P14" i="22"/>
  <c r="O14" i="22"/>
  <c r="N14" i="22"/>
  <c r="M14" i="22"/>
  <c r="J14" i="22"/>
  <c r="I14" i="22"/>
  <c r="H14" i="22"/>
  <c r="G14" i="22"/>
  <c r="F14" i="22"/>
  <c r="E14" i="22"/>
  <c r="D14" i="22"/>
  <c r="C14" i="22"/>
  <c r="P13" i="22"/>
  <c r="O13" i="22"/>
  <c r="N13" i="22"/>
  <c r="M13" i="22"/>
  <c r="J13" i="22"/>
  <c r="I13" i="22"/>
  <c r="H13" i="22"/>
  <c r="G13" i="22"/>
  <c r="F13" i="22"/>
  <c r="E13" i="22"/>
  <c r="D13" i="22"/>
  <c r="C13" i="22"/>
  <c r="P12" i="22"/>
  <c r="O12" i="22"/>
  <c r="N12" i="22"/>
  <c r="M12" i="22"/>
  <c r="J12" i="22"/>
  <c r="I12" i="22"/>
  <c r="H12" i="22"/>
  <c r="G12" i="22"/>
  <c r="F12" i="22"/>
  <c r="E12" i="22"/>
  <c r="D12" i="22"/>
  <c r="C12" i="22"/>
  <c r="P11" i="22"/>
  <c r="O11" i="22"/>
  <c r="N11" i="22"/>
  <c r="M11" i="22"/>
  <c r="J11" i="22"/>
  <c r="I11" i="22"/>
  <c r="H11" i="22"/>
  <c r="G11" i="22"/>
  <c r="F11" i="22"/>
  <c r="E11" i="22"/>
  <c r="D11" i="22"/>
  <c r="C11" i="22"/>
  <c r="P10" i="22"/>
  <c r="O10" i="22"/>
  <c r="N10" i="22"/>
  <c r="M10" i="22"/>
  <c r="J10" i="22"/>
  <c r="I10" i="22"/>
  <c r="H10" i="22"/>
  <c r="G10" i="22"/>
  <c r="F10" i="22"/>
  <c r="E10" i="22"/>
  <c r="D10" i="22"/>
  <c r="C10" i="22"/>
  <c r="P9" i="22"/>
  <c r="O9" i="22"/>
  <c r="N9" i="22"/>
  <c r="M9" i="22"/>
  <c r="J9" i="22"/>
  <c r="I9" i="22"/>
  <c r="H9" i="22"/>
  <c r="G9" i="22"/>
  <c r="F9" i="22"/>
  <c r="E9" i="22"/>
  <c r="D9" i="22"/>
  <c r="C9" i="22"/>
  <c r="P8" i="22"/>
  <c r="O8" i="22"/>
  <c r="N8" i="22"/>
  <c r="M8" i="22"/>
  <c r="J8" i="22"/>
  <c r="I8" i="22"/>
  <c r="H8" i="22"/>
  <c r="G8" i="22"/>
  <c r="F8" i="22"/>
  <c r="E8" i="22"/>
  <c r="D8" i="22"/>
  <c r="C8" i="22"/>
  <c r="P7" i="22"/>
  <c r="O7" i="22"/>
  <c r="N7" i="22"/>
  <c r="M7" i="22"/>
  <c r="J7" i="22"/>
  <c r="I7" i="22"/>
  <c r="H7" i="22"/>
  <c r="G7" i="22"/>
  <c r="F7" i="22"/>
  <c r="E7" i="22"/>
  <c r="D7" i="22"/>
  <c r="C7" i="22"/>
  <c r="P6" i="22"/>
  <c r="O6" i="22"/>
  <c r="N6" i="22"/>
  <c r="M6" i="22"/>
  <c r="J6" i="22"/>
  <c r="I6" i="22"/>
  <c r="H6" i="22"/>
  <c r="G6" i="22"/>
  <c r="F6" i="22"/>
  <c r="E6" i="22"/>
  <c r="D6" i="22"/>
  <c r="C6" i="22"/>
  <c r="P5" i="22"/>
  <c r="O5" i="22"/>
  <c r="N5" i="22"/>
  <c r="M5" i="22"/>
  <c r="J5" i="22"/>
  <c r="I5" i="22"/>
  <c r="H5" i="22"/>
  <c r="G5" i="22"/>
  <c r="F5" i="22"/>
  <c r="E5" i="22"/>
  <c r="D5" i="22"/>
  <c r="C5" i="22"/>
  <c r="P63" i="22"/>
  <c r="O63" i="22"/>
  <c r="N63" i="22"/>
  <c r="M63" i="22"/>
  <c r="J63" i="22"/>
  <c r="I63" i="22"/>
  <c r="H63" i="22"/>
  <c r="G63" i="22"/>
  <c r="F63" i="22"/>
  <c r="E63" i="22"/>
  <c r="D63" i="22"/>
  <c r="C63" i="22"/>
  <c r="P58" i="22"/>
  <c r="O58" i="22"/>
  <c r="N58" i="22"/>
  <c r="M58" i="22"/>
  <c r="J58" i="22"/>
  <c r="I58" i="22"/>
  <c r="H58" i="22"/>
  <c r="G58" i="22"/>
  <c r="F58" i="22"/>
  <c r="E58" i="22"/>
  <c r="D58" i="22"/>
  <c r="C58" i="22"/>
  <c r="P53" i="22"/>
  <c r="O53" i="22"/>
  <c r="N53" i="22"/>
  <c r="M53" i="22"/>
  <c r="J53" i="22"/>
  <c r="I53" i="22"/>
  <c r="H53" i="22"/>
  <c r="G53" i="22"/>
  <c r="F53" i="22"/>
  <c r="E53" i="22"/>
  <c r="D53" i="22"/>
  <c r="C53" i="22"/>
  <c r="P50" i="22"/>
  <c r="O50" i="22"/>
  <c r="N50" i="22"/>
  <c r="M50" i="22"/>
  <c r="J50" i="22"/>
  <c r="I50" i="22"/>
  <c r="H50" i="22"/>
  <c r="G50" i="22"/>
  <c r="F50" i="22"/>
  <c r="E50" i="22"/>
  <c r="D50" i="22"/>
  <c r="C50" i="22"/>
  <c r="P41" i="22"/>
  <c r="O41" i="22"/>
  <c r="N41" i="22"/>
  <c r="M41" i="22"/>
  <c r="J41" i="22"/>
  <c r="I41" i="22"/>
  <c r="H41" i="22"/>
  <c r="G41" i="22"/>
  <c r="F41" i="22"/>
  <c r="E41" i="22"/>
  <c r="D41" i="22"/>
  <c r="C41" i="22"/>
  <c r="P30" i="22"/>
  <c r="O30" i="22"/>
  <c r="N30" i="22"/>
  <c r="M30" i="22"/>
  <c r="J30" i="22"/>
  <c r="I30" i="22"/>
  <c r="H30" i="22"/>
  <c r="G30" i="22"/>
  <c r="F30" i="22"/>
  <c r="E30" i="22"/>
  <c r="D30" i="22"/>
  <c r="C30" i="22"/>
  <c r="P22" i="22"/>
  <c r="O22" i="22"/>
  <c r="N22" i="22"/>
  <c r="M22" i="22"/>
  <c r="J22" i="22"/>
  <c r="I22" i="22"/>
  <c r="H22" i="22"/>
  <c r="G22" i="22"/>
  <c r="F22" i="22"/>
  <c r="E22" i="22"/>
  <c r="D22" i="22"/>
  <c r="C22" i="22"/>
  <c r="A66" i="19" l="1"/>
  <c r="A182" i="19" l="1"/>
  <c r="A124" i="19"/>
</calcChain>
</file>

<file path=xl/sharedStrings.xml><?xml version="1.0" encoding="utf-8"?>
<sst xmlns="http://schemas.openxmlformats.org/spreadsheetml/2006/main" count="463" uniqueCount="167">
  <si>
    <t>名古屋市</t>
    <rPh sb="0" eb="4">
      <t>ナゴヤシ</t>
    </rPh>
    <phoneticPr fontId="1"/>
  </si>
  <si>
    <t>一宮市</t>
    <rPh sb="0" eb="3">
      <t>イチノミヤシ</t>
    </rPh>
    <phoneticPr fontId="1"/>
  </si>
  <si>
    <t>瀬戸市</t>
    <rPh sb="0" eb="3">
      <t>セトシ</t>
    </rPh>
    <phoneticPr fontId="1"/>
  </si>
  <si>
    <t>春日井市</t>
    <rPh sb="0" eb="4">
      <t>カスガイシ</t>
    </rPh>
    <phoneticPr fontId="1"/>
  </si>
  <si>
    <t>犬山市</t>
    <rPh sb="0" eb="3">
      <t>イヌヤマシ</t>
    </rPh>
    <phoneticPr fontId="1"/>
  </si>
  <si>
    <t>江南市</t>
    <rPh sb="0" eb="3">
      <t>コウナンシ</t>
    </rPh>
    <phoneticPr fontId="1"/>
  </si>
  <si>
    <t>小牧市</t>
    <rPh sb="0" eb="3">
      <t>コマキシ</t>
    </rPh>
    <phoneticPr fontId="1"/>
  </si>
  <si>
    <t>稲沢市</t>
    <rPh sb="0" eb="3">
      <t>イナザワシ</t>
    </rPh>
    <phoneticPr fontId="1"/>
  </si>
  <si>
    <t>尾張旭市</t>
    <rPh sb="0" eb="4">
      <t>オワリアサヒシ</t>
    </rPh>
    <phoneticPr fontId="1"/>
  </si>
  <si>
    <t>岩倉市</t>
    <rPh sb="0" eb="3">
      <t>イワクラシ</t>
    </rPh>
    <phoneticPr fontId="1"/>
  </si>
  <si>
    <t>豊明市</t>
    <rPh sb="0" eb="3">
      <t>トヨアケシ</t>
    </rPh>
    <phoneticPr fontId="1"/>
  </si>
  <si>
    <t>日進市</t>
    <rPh sb="0" eb="2">
      <t>ニッシン</t>
    </rPh>
    <rPh sb="2" eb="3">
      <t>シ</t>
    </rPh>
    <phoneticPr fontId="1"/>
  </si>
  <si>
    <t>清須市</t>
    <rPh sb="0" eb="3">
      <t>キヨスシ</t>
    </rPh>
    <phoneticPr fontId="1"/>
  </si>
  <si>
    <t>長久手市</t>
    <rPh sb="0" eb="4">
      <t>ナガクテシ</t>
    </rPh>
    <phoneticPr fontId="1"/>
  </si>
  <si>
    <t>東郷町</t>
    <rPh sb="0" eb="3">
      <t>トウゴウチョウ</t>
    </rPh>
    <phoneticPr fontId="1"/>
  </si>
  <si>
    <t>大口町</t>
    <rPh sb="0" eb="2">
      <t>オオグチ</t>
    </rPh>
    <rPh sb="2" eb="3">
      <t>チョウ</t>
    </rPh>
    <phoneticPr fontId="1"/>
  </si>
  <si>
    <t>扶桑町</t>
    <rPh sb="0" eb="3">
      <t>フソウチョウ</t>
    </rPh>
    <phoneticPr fontId="1"/>
  </si>
  <si>
    <t>津島市東</t>
    <rPh sb="0" eb="3">
      <t>ツシマシ</t>
    </rPh>
    <rPh sb="3" eb="4">
      <t>ヒガシ</t>
    </rPh>
    <phoneticPr fontId="1"/>
  </si>
  <si>
    <t>津島市西</t>
    <rPh sb="0" eb="3">
      <t>ツシマシ</t>
    </rPh>
    <rPh sb="3" eb="4">
      <t>ニシ</t>
    </rPh>
    <phoneticPr fontId="1"/>
  </si>
  <si>
    <t>愛西市</t>
    <rPh sb="0" eb="2">
      <t>アイサイ</t>
    </rPh>
    <rPh sb="2" eb="3">
      <t>シ</t>
    </rPh>
    <phoneticPr fontId="1"/>
  </si>
  <si>
    <t>弥富市</t>
    <rPh sb="0" eb="3">
      <t>ヤトミシ</t>
    </rPh>
    <phoneticPr fontId="1"/>
  </si>
  <si>
    <t>あま市</t>
    <rPh sb="2" eb="3">
      <t>シ</t>
    </rPh>
    <phoneticPr fontId="1"/>
  </si>
  <si>
    <t>蟹江町</t>
    <rPh sb="0" eb="3">
      <t>カニエチョウ</t>
    </rPh>
    <phoneticPr fontId="1"/>
  </si>
  <si>
    <t>飛島村</t>
    <rPh sb="0" eb="3">
      <t>トビシマムラ</t>
    </rPh>
    <phoneticPr fontId="1"/>
  </si>
  <si>
    <t>半田市</t>
    <rPh sb="0" eb="3">
      <t>ハンダシ</t>
    </rPh>
    <phoneticPr fontId="1"/>
  </si>
  <si>
    <t>常滑市</t>
    <rPh sb="0" eb="3">
      <t>トコナメシ</t>
    </rPh>
    <phoneticPr fontId="1"/>
  </si>
  <si>
    <t>東海市</t>
    <rPh sb="0" eb="3">
      <t>トウカイシ</t>
    </rPh>
    <phoneticPr fontId="1"/>
  </si>
  <si>
    <t>大府市</t>
    <rPh sb="0" eb="3">
      <t>オオブシ</t>
    </rPh>
    <phoneticPr fontId="1"/>
  </si>
  <si>
    <t>知多市</t>
    <rPh sb="0" eb="3">
      <t>チタシ</t>
    </rPh>
    <phoneticPr fontId="1"/>
  </si>
  <si>
    <t>阿久比町</t>
    <rPh sb="0" eb="4">
      <t>アグイチョウ</t>
    </rPh>
    <phoneticPr fontId="1"/>
  </si>
  <si>
    <t>東浦町</t>
    <rPh sb="0" eb="3">
      <t>ヒガシウラチョウ</t>
    </rPh>
    <phoneticPr fontId="1"/>
  </si>
  <si>
    <t>南知多町</t>
    <rPh sb="0" eb="4">
      <t>ミナミチタチョウ</t>
    </rPh>
    <phoneticPr fontId="1"/>
  </si>
  <si>
    <t>美浜町</t>
    <rPh sb="0" eb="3">
      <t>ミハマチョウ</t>
    </rPh>
    <phoneticPr fontId="1"/>
  </si>
  <si>
    <t>武豊町</t>
    <rPh sb="0" eb="3">
      <t>タケトヨチョウ</t>
    </rPh>
    <phoneticPr fontId="1"/>
  </si>
  <si>
    <t>岡崎市</t>
    <rPh sb="0" eb="3">
      <t>オカザキシ</t>
    </rPh>
    <phoneticPr fontId="1"/>
  </si>
  <si>
    <t>碧南市</t>
    <rPh sb="0" eb="3">
      <t>ヘキナンシ</t>
    </rPh>
    <phoneticPr fontId="1"/>
  </si>
  <si>
    <t>刈谷市</t>
    <rPh sb="0" eb="3">
      <t>カリヤシ</t>
    </rPh>
    <phoneticPr fontId="1"/>
  </si>
  <si>
    <t>安城市</t>
    <rPh sb="0" eb="3">
      <t>アンジョウシ</t>
    </rPh>
    <phoneticPr fontId="1"/>
  </si>
  <si>
    <t>西尾市</t>
    <rPh sb="0" eb="3">
      <t>ニシオシ</t>
    </rPh>
    <phoneticPr fontId="1"/>
  </si>
  <si>
    <t>知立市</t>
    <rPh sb="0" eb="3">
      <t>チリュウシ</t>
    </rPh>
    <phoneticPr fontId="1"/>
  </si>
  <si>
    <t>高浜市</t>
    <rPh sb="0" eb="3">
      <t>タカハマシ</t>
    </rPh>
    <phoneticPr fontId="1"/>
  </si>
  <si>
    <t>幸田町</t>
    <rPh sb="0" eb="3">
      <t>コウタチョウ</t>
    </rPh>
    <phoneticPr fontId="1"/>
  </si>
  <si>
    <t>豊田市</t>
    <rPh sb="0" eb="3">
      <t>トヨタシ</t>
    </rPh>
    <phoneticPr fontId="1"/>
  </si>
  <si>
    <t>みよし市</t>
    <rPh sb="3" eb="4">
      <t>シ</t>
    </rPh>
    <phoneticPr fontId="1"/>
  </si>
  <si>
    <t>新城市</t>
    <rPh sb="0" eb="3">
      <t>シンシロシ</t>
    </rPh>
    <phoneticPr fontId="1"/>
  </si>
  <si>
    <t>設楽町</t>
    <rPh sb="0" eb="3">
      <t>シタラチョウ</t>
    </rPh>
    <phoneticPr fontId="1"/>
  </si>
  <si>
    <t>東栄町</t>
    <rPh sb="0" eb="3">
      <t>トウエイチョウ</t>
    </rPh>
    <phoneticPr fontId="1"/>
  </si>
  <si>
    <t>豊根村</t>
    <rPh sb="0" eb="3">
      <t>トヨネムラ</t>
    </rPh>
    <phoneticPr fontId="1"/>
  </si>
  <si>
    <t>豊橋市</t>
    <rPh sb="0" eb="3">
      <t>トヨハシシ</t>
    </rPh>
    <phoneticPr fontId="1"/>
  </si>
  <si>
    <t>豊川市</t>
    <rPh sb="0" eb="3">
      <t>トヨカワシ</t>
    </rPh>
    <phoneticPr fontId="1"/>
  </si>
  <si>
    <t>蒲郡市</t>
    <rPh sb="0" eb="3">
      <t>ガマゴオリシ</t>
    </rPh>
    <phoneticPr fontId="1"/>
  </si>
  <si>
    <t>田原市</t>
    <rPh sb="0" eb="3">
      <t>タハラシ</t>
    </rPh>
    <phoneticPr fontId="1"/>
  </si>
  <si>
    <t>田</t>
    <rPh sb="0" eb="1">
      <t>タ</t>
    </rPh>
    <phoneticPr fontId="1"/>
  </si>
  <si>
    <t>公告</t>
    <rPh sb="0" eb="2">
      <t>コウコク</t>
    </rPh>
    <phoneticPr fontId="1"/>
  </si>
  <si>
    <t>平成２６年度</t>
    <rPh sb="0" eb="2">
      <t>ヘイセイ</t>
    </rPh>
    <rPh sb="4" eb="6">
      <t>ネンド</t>
    </rPh>
    <phoneticPr fontId="1"/>
  </si>
  <si>
    <t>平成２８年度</t>
    <rPh sb="0" eb="2">
      <t>ヘイセイ</t>
    </rPh>
    <rPh sb="4" eb="6">
      <t>ネンド</t>
    </rPh>
    <phoneticPr fontId="1"/>
  </si>
  <si>
    <t>平成２９年度</t>
    <rPh sb="0" eb="2">
      <t>ヘイセイ</t>
    </rPh>
    <rPh sb="4" eb="6">
      <t>ネンド</t>
    </rPh>
    <phoneticPr fontId="1"/>
  </si>
  <si>
    <t>番号</t>
    <rPh sb="0" eb="2">
      <t>バンゴウ</t>
    </rPh>
    <phoneticPr fontId="1"/>
  </si>
  <si>
    <t>市町村名</t>
    <rPh sb="0" eb="3">
      <t>シチョウソン</t>
    </rPh>
    <rPh sb="3" eb="4">
      <t>メイ</t>
    </rPh>
    <phoneticPr fontId="1"/>
  </si>
  <si>
    <t>平成２7年度</t>
    <rPh sb="0" eb="2">
      <t>ヘイセイ</t>
    </rPh>
    <rPh sb="4" eb="6">
      <t>ネンド</t>
    </rPh>
    <phoneticPr fontId="1"/>
  </si>
  <si>
    <t>累　　計</t>
    <rPh sb="0" eb="1">
      <t>ルイ</t>
    </rPh>
    <rPh sb="3" eb="4">
      <t>ケイ</t>
    </rPh>
    <phoneticPr fontId="1"/>
  </si>
  <si>
    <t>権利</t>
    <rPh sb="0" eb="2">
      <t>ケンリ</t>
    </rPh>
    <phoneticPr fontId="1"/>
  </si>
  <si>
    <t>計</t>
    <rPh sb="0" eb="1">
      <t>ケイ</t>
    </rPh>
    <phoneticPr fontId="1"/>
  </si>
  <si>
    <t>内訳</t>
    <rPh sb="0" eb="2">
      <t>ウチワケ</t>
    </rPh>
    <phoneticPr fontId="1"/>
  </si>
  <si>
    <t>畑等</t>
    <rPh sb="0" eb="1">
      <t>ハタ</t>
    </rPh>
    <rPh sb="1" eb="2">
      <t>トウ</t>
    </rPh>
    <phoneticPr fontId="1"/>
  </si>
  <si>
    <t>樹園地</t>
    <rPh sb="0" eb="1">
      <t>ジュ</t>
    </rPh>
    <rPh sb="1" eb="3">
      <t>エンチ</t>
    </rPh>
    <phoneticPr fontId="1"/>
  </si>
  <si>
    <t>※２　権利移転は貸付実績に含まない。</t>
    <rPh sb="3" eb="5">
      <t>ケンリ</t>
    </rPh>
    <rPh sb="5" eb="7">
      <t>イテン</t>
    </rPh>
    <rPh sb="8" eb="9">
      <t>カ</t>
    </rPh>
    <rPh sb="9" eb="10">
      <t>ツ</t>
    </rPh>
    <rPh sb="10" eb="12">
      <t>ジッセキ</t>
    </rPh>
    <rPh sb="13" eb="14">
      <t>フク</t>
    </rPh>
    <phoneticPr fontId="1"/>
  </si>
  <si>
    <t>（単位：㎡）</t>
    <rPh sb="1" eb="3">
      <t>タンイ</t>
    </rPh>
    <phoneticPr fontId="1"/>
  </si>
  <si>
    <t>（単位：ｈａ）</t>
    <rPh sb="1" eb="3">
      <t>タンイ</t>
    </rPh>
    <phoneticPr fontId="1"/>
  </si>
  <si>
    <t>≪畑等≫</t>
    <rPh sb="1" eb="2">
      <t>ハタケ</t>
    </rPh>
    <rPh sb="2" eb="3">
      <t>トウ</t>
    </rPh>
    <phoneticPr fontId="1"/>
  </si>
  <si>
    <t>≪樹園地≫</t>
    <rPh sb="1" eb="4">
      <t>ジュエンチ</t>
    </rPh>
    <phoneticPr fontId="1"/>
  </si>
  <si>
    <t>※３　津島市東はＪＡ海部東管内、津島市西は、ＪＡあいち海部管内</t>
    <rPh sb="3" eb="5">
      <t>ツシマ</t>
    </rPh>
    <rPh sb="5" eb="6">
      <t>シ</t>
    </rPh>
    <rPh sb="6" eb="7">
      <t>ヒガシ</t>
    </rPh>
    <rPh sb="10" eb="12">
      <t>アマ</t>
    </rPh>
    <rPh sb="12" eb="13">
      <t>ヒガシ</t>
    </rPh>
    <rPh sb="13" eb="15">
      <t>カンナイ</t>
    </rPh>
    <rPh sb="16" eb="18">
      <t>ツシマ</t>
    </rPh>
    <rPh sb="18" eb="19">
      <t>シ</t>
    </rPh>
    <rPh sb="19" eb="20">
      <t>ニシ</t>
    </rPh>
    <rPh sb="27" eb="29">
      <t>アマ</t>
    </rPh>
    <rPh sb="29" eb="31">
      <t>カンナイ</t>
    </rPh>
    <phoneticPr fontId="1"/>
  </si>
  <si>
    <t>※４　四捨五入の関係で合計が合わない場合がある。</t>
    <rPh sb="3" eb="7">
      <t>シシャゴニュウ</t>
    </rPh>
    <rPh sb="8" eb="10">
      <t>カンケイ</t>
    </rPh>
    <rPh sb="11" eb="13">
      <t>ゴウケイ</t>
    </rPh>
    <rPh sb="14" eb="15">
      <t>ア</t>
    </rPh>
    <rPh sb="18" eb="20">
      <t>バアイ</t>
    </rPh>
    <phoneticPr fontId="1"/>
  </si>
  <si>
    <t>≪合計≫</t>
    <rPh sb="1" eb="3">
      <t>ゴウケイ</t>
    </rPh>
    <phoneticPr fontId="1"/>
  </si>
  <si>
    <t>平成３０年度</t>
    <rPh sb="0" eb="2">
      <t>ヘイセイ</t>
    </rPh>
    <rPh sb="4" eb="6">
      <t>ネンド</t>
    </rPh>
    <phoneticPr fontId="1"/>
  </si>
  <si>
    <t>≪田≫</t>
    <rPh sb="1" eb="2">
      <t>タ</t>
    </rPh>
    <phoneticPr fontId="1"/>
  </si>
  <si>
    <t>（単位：ha）</t>
    <rPh sb="1" eb="3">
      <t>タンイ</t>
    </rPh>
    <phoneticPr fontId="1"/>
  </si>
  <si>
    <t>　</t>
    <phoneticPr fontId="1"/>
  </si>
  <si>
    <t>名古屋市</t>
  </si>
  <si>
    <t>一宮市</t>
  </si>
  <si>
    <t>瀬戸市</t>
  </si>
  <si>
    <t>春日井市</t>
  </si>
  <si>
    <t>犬山市</t>
  </si>
  <si>
    <t>江南市</t>
  </si>
  <si>
    <t>小牧市</t>
  </si>
  <si>
    <t>稲沢市</t>
  </si>
  <si>
    <t>尾張旭市</t>
  </si>
  <si>
    <t>岩倉市</t>
  </si>
  <si>
    <t>豊明市</t>
  </si>
  <si>
    <t>日進市</t>
  </si>
  <si>
    <t>清須市</t>
  </si>
  <si>
    <t>長久手市</t>
  </si>
  <si>
    <t>東郷町</t>
  </si>
  <si>
    <t>大口町</t>
  </si>
  <si>
    <t>扶桑町</t>
  </si>
  <si>
    <t>尾張地区</t>
    <rPh sb="0" eb="2">
      <t>オワリ</t>
    </rPh>
    <rPh sb="2" eb="4">
      <t>チク</t>
    </rPh>
    <phoneticPr fontId="1"/>
  </si>
  <si>
    <t>津島市東</t>
  </si>
  <si>
    <t>津島市西</t>
  </si>
  <si>
    <t>愛西市</t>
  </si>
  <si>
    <t>弥富市</t>
  </si>
  <si>
    <t>あま市</t>
  </si>
  <si>
    <t>蟹江町</t>
  </si>
  <si>
    <t>飛島村</t>
  </si>
  <si>
    <t>海部地区</t>
    <rPh sb="0" eb="2">
      <t>アマ</t>
    </rPh>
    <rPh sb="2" eb="4">
      <t>チク</t>
    </rPh>
    <phoneticPr fontId="1"/>
  </si>
  <si>
    <t>半田市</t>
  </si>
  <si>
    <t>常滑市</t>
  </si>
  <si>
    <t>東海市</t>
  </si>
  <si>
    <t>大府市</t>
  </si>
  <si>
    <t>知多市</t>
  </si>
  <si>
    <t>阿久比町</t>
  </si>
  <si>
    <t>東浦町</t>
  </si>
  <si>
    <t>南知多町</t>
  </si>
  <si>
    <t>美浜町</t>
  </si>
  <si>
    <t>武豊町</t>
  </si>
  <si>
    <t>知多地区</t>
    <rPh sb="2" eb="4">
      <t>チク</t>
    </rPh>
    <phoneticPr fontId="1"/>
  </si>
  <si>
    <t>岡崎市</t>
  </si>
  <si>
    <t>碧南市</t>
  </si>
  <si>
    <t>刈谷市</t>
  </si>
  <si>
    <t>安城市</t>
  </si>
  <si>
    <t>西尾市</t>
  </si>
  <si>
    <t>知立市</t>
  </si>
  <si>
    <t>高浜市</t>
  </si>
  <si>
    <t>幸田町</t>
  </si>
  <si>
    <t>西三河地区</t>
    <rPh sb="0" eb="3">
      <t>ニシミカワ</t>
    </rPh>
    <rPh sb="3" eb="5">
      <t>チク</t>
    </rPh>
    <phoneticPr fontId="1"/>
  </si>
  <si>
    <t>豊田市</t>
  </si>
  <si>
    <t>みよし市</t>
  </si>
  <si>
    <t>豊田地区</t>
    <rPh sb="0" eb="2">
      <t>トヨタ</t>
    </rPh>
    <rPh sb="2" eb="4">
      <t>チク</t>
    </rPh>
    <phoneticPr fontId="1"/>
  </si>
  <si>
    <t>新城市</t>
  </si>
  <si>
    <t>設楽町</t>
  </si>
  <si>
    <t>東栄町</t>
  </si>
  <si>
    <t>豊根村</t>
  </si>
  <si>
    <t>新城設楽地区</t>
    <rPh sb="0" eb="2">
      <t>シンシロ</t>
    </rPh>
    <rPh sb="2" eb="4">
      <t>シタラ</t>
    </rPh>
    <rPh sb="4" eb="6">
      <t>チク</t>
    </rPh>
    <phoneticPr fontId="1"/>
  </si>
  <si>
    <t>豊橋市</t>
  </si>
  <si>
    <t>豊川市</t>
  </si>
  <si>
    <t>蒲郡市</t>
  </si>
  <si>
    <t>田原市</t>
  </si>
  <si>
    <t>東三河地区</t>
    <rPh sb="0" eb="1">
      <t>ヒガシ</t>
    </rPh>
    <rPh sb="1" eb="3">
      <t>ミカワ</t>
    </rPh>
    <rPh sb="3" eb="5">
      <t>チク</t>
    </rPh>
    <phoneticPr fontId="1"/>
  </si>
  <si>
    <t>　</t>
    <phoneticPr fontId="1"/>
  </si>
  <si>
    <t>愛知県合計</t>
    <rPh sb="0" eb="3">
      <t>アイチケン</t>
    </rPh>
    <rPh sb="3" eb="5">
      <t>ゴウケイ</t>
    </rPh>
    <phoneticPr fontId="1"/>
  </si>
  <si>
    <t>内訳</t>
  </si>
  <si>
    <t>田</t>
  </si>
  <si>
    <t>畑等</t>
  </si>
  <si>
    <t>樹園地</t>
  </si>
  <si>
    <t>令和元年度</t>
    <rPh sb="0" eb="2">
      <t>レイワ</t>
    </rPh>
    <rPh sb="2" eb="4">
      <t>ガンネン</t>
    </rPh>
    <rPh sb="4" eb="5">
      <t>ド</t>
    </rPh>
    <phoneticPr fontId="1"/>
  </si>
  <si>
    <t>なごや</t>
    <phoneticPr fontId="1"/>
  </si>
  <si>
    <t>あいち尾東</t>
    <rPh sb="3" eb="5">
      <t>ビトウ</t>
    </rPh>
    <phoneticPr fontId="1"/>
  </si>
  <si>
    <t>尾張中央</t>
    <rPh sb="0" eb="2">
      <t>オワリ</t>
    </rPh>
    <rPh sb="2" eb="4">
      <t>チュウオウ</t>
    </rPh>
    <phoneticPr fontId="1"/>
  </si>
  <si>
    <t>西春日井</t>
    <rPh sb="0" eb="1">
      <t>ニシ</t>
    </rPh>
    <rPh sb="1" eb="4">
      <t>カスガイ</t>
    </rPh>
    <phoneticPr fontId="1"/>
  </si>
  <si>
    <t>あいち知多</t>
    <rPh sb="3" eb="5">
      <t>チタ</t>
    </rPh>
    <phoneticPr fontId="1"/>
  </si>
  <si>
    <t>ＪＡ名</t>
    <rPh sb="2" eb="3">
      <t>メイ</t>
    </rPh>
    <phoneticPr fontId="1"/>
  </si>
  <si>
    <t>愛知北</t>
    <rPh sb="0" eb="2">
      <t>アイチ</t>
    </rPh>
    <rPh sb="2" eb="3">
      <t>キタ</t>
    </rPh>
    <phoneticPr fontId="1"/>
  </si>
  <si>
    <t>愛知西</t>
    <rPh sb="0" eb="2">
      <t>アイチ</t>
    </rPh>
    <rPh sb="2" eb="3">
      <t>ニシ</t>
    </rPh>
    <phoneticPr fontId="1"/>
  </si>
  <si>
    <t>あいち海部</t>
    <rPh sb="3" eb="5">
      <t>アマ</t>
    </rPh>
    <phoneticPr fontId="1"/>
  </si>
  <si>
    <t>海部東</t>
    <rPh sb="0" eb="2">
      <t>アマ</t>
    </rPh>
    <rPh sb="2" eb="3">
      <t>ヒガシ</t>
    </rPh>
    <phoneticPr fontId="1"/>
  </si>
  <si>
    <t>あいち中央</t>
    <rPh sb="3" eb="5">
      <t>チュウオウ</t>
    </rPh>
    <phoneticPr fontId="1"/>
  </si>
  <si>
    <t>西三河</t>
    <rPh sb="0" eb="1">
      <t>ニシ</t>
    </rPh>
    <rPh sb="1" eb="3">
      <t>ミカワ</t>
    </rPh>
    <phoneticPr fontId="1"/>
  </si>
  <si>
    <t>あいち三河</t>
    <rPh sb="3" eb="5">
      <t>ミカワ</t>
    </rPh>
    <phoneticPr fontId="1"/>
  </si>
  <si>
    <t>あいち豊田</t>
    <rPh sb="3" eb="5">
      <t>トヨタ</t>
    </rPh>
    <phoneticPr fontId="1"/>
  </si>
  <si>
    <t>愛知東</t>
    <rPh sb="0" eb="2">
      <t>アイチ</t>
    </rPh>
    <rPh sb="2" eb="3">
      <t>ヒガシ</t>
    </rPh>
    <phoneticPr fontId="1"/>
  </si>
  <si>
    <t>ひまわり</t>
    <phoneticPr fontId="1"/>
  </si>
  <si>
    <t>愛知みなみ</t>
    <rPh sb="0" eb="2">
      <t>アイチ</t>
    </rPh>
    <phoneticPr fontId="1"/>
  </si>
  <si>
    <t>豊橋</t>
    <rPh sb="0" eb="2">
      <t>トヨハシ</t>
    </rPh>
    <phoneticPr fontId="1"/>
  </si>
  <si>
    <t>公社しんしろ</t>
    <rPh sb="0" eb="2">
      <t>コウシャ</t>
    </rPh>
    <phoneticPr fontId="1"/>
  </si>
  <si>
    <t>ＪＡ別</t>
    <rPh sb="2" eb="3">
      <t>ベツ</t>
    </rPh>
    <phoneticPr fontId="1"/>
  </si>
  <si>
    <t>※１　「公告」は当該月に県の認可公告、あるいは市町村の利用集積計画の公告があったもの。「権利」は当該月に権利の始期を有するもの。</t>
    <rPh sb="4" eb="6">
      <t>コウコク</t>
    </rPh>
    <rPh sb="8" eb="10">
      <t>トウガイ</t>
    </rPh>
    <rPh sb="10" eb="11">
      <t>ゲツ</t>
    </rPh>
    <rPh sb="12" eb="13">
      <t>ケン</t>
    </rPh>
    <rPh sb="14" eb="16">
      <t>ニンカ</t>
    </rPh>
    <rPh sb="16" eb="18">
      <t>コウコク</t>
    </rPh>
    <rPh sb="23" eb="26">
      <t>シチョウソン</t>
    </rPh>
    <rPh sb="27" eb="29">
      <t>リヨウ</t>
    </rPh>
    <rPh sb="29" eb="31">
      <t>シュウセキ</t>
    </rPh>
    <rPh sb="31" eb="33">
      <t>ケイカク</t>
    </rPh>
    <rPh sb="34" eb="36">
      <t>コウコク</t>
    </rPh>
    <rPh sb="44" eb="46">
      <t>ケンリ</t>
    </rPh>
    <rPh sb="48" eb="50">
      <t>トウガイ</t>
    </rPh>
    <rPh sb="50" eb="51">
      <t>ゲツ</t>
    </rPh>
    <rPh sb="52" eb="54">
      <t>ケンリ</t>
    </rPh>
    <rPh sb="55" eb="57">
      <t>シキ</t>
    </rPh>
    <rPh sb="58" eb="59">
      <t>ユウ</t>
    </rPh>
    <phoneticPr fontId="1"/>
  </si>
  <si>
    <t>農地中間管理事業貸付実績（令和２年3月末）</t>
    <rPh sb="0" eb="2">
      <t>ノウチ</t>
    </rPh>
    <rPh sb="2" eb="4">
      <t>チュウカン</t>
    </rPh>
    <rPh sb="4" eb="6">
      <t>カンリ</t>
    </rPh>
    <rPh sb="6" eb="8">
      <t>ジギョウ</t>
    </rPh>
    <rPh sb="8" eb="10">
      <t>カシツ</t>
    </rPh>
    <rPh sb="10" eb="12">
      <t>ジッセキ</t>
    </rPh>
    <rPh sb="13" eb="15">
      <t>レイワ</t>
    </rPh>
    <rPh sb="16" eb="17">
      <t>ネン</t>
    </rPh>
    <rPh sb="18" eb="19">
      <t>ガツ</t>
    </rPh>
    <rPh sb="19" eb="20">
      <t>マツ</t>
    </rPh>
    <phoneticPr fontId="1"/>
  </si>
  <si>
    <t>うち田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</si>
</sst>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"/>
    <numFmt numFmtId="178" formatCode="#,##0.0;[Red]\-#,##0.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38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3" xfId="0" applyFont="1" applyBorder="1">
      <alignment vertical="center"/>
    </xf>
    <xf numFmtId="176" fontId="2" fillId="0" borderId="13" xfId="0" applyNumberFormat="1" applyFont="1" applyBorder="1" applyAlignment="1">
      <alignment horizontal="right" vertical="center"/>
    </xf>
    <xf numFmtId="0" fontId="2" fillId="0" borderId="1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16" xfId="0" applyFont="1" applyBorder="1">
      <alignment vertical="center"/>
    </xf>
    <xf numFmtId="0" fontId="4" fillId="0" borderId="19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15" xfId="0" applyFont="1" applyBorder="1">
      <alignment vertical="center"/>
    </xf>
    <xf numFmtId="177" fontId="2" fillId="0" borderId="12" xfId="0" applyNumberFormat="1" applyFont="1" applyFill="1" applyBorder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77" fontId="2" fillId="0" borderId="34" xfId="0" applyNumberFormat="1" applyFont="1" applyFill="1" applyBorder="1">
      <alignment vertical="center"/>
    </xf>
    <xf numFmtId="0" fontId="2" fillId="0" borderId="3" xfId="0" applyFont="1" applyFill="1" applyBorder="1">
      <alignment vertical="center"/>
    </xf>
    <xf numFmtId="177" fontId="2" fillId="0" borderId="3" xfId="0" applyNumberFormat="1" applyFont="1" applyFill="1" applyBorder="1">
      <alignment vertical="center"/>
    </xf>
    <xf numFmtId="177" fontId="2" fillId="0" borderId="1" xfId="0" applyNumberFormat="1" applyFont="1" applyFill="1" applyBorder="1">
      <alignment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right" vertical="center"/>
    </xf>
    <xf numFmtId="0" fontId="2" fillId="0" borderId="15" xfId="0" applyFont="1" applyFill="1" applyBorder="1">
      <alignment vertical="center"/>
    </xf>
    <xf numFmtId="177" fontId="2" fillId="0" borderId="15" xfId="0" applyNumberFormat="1" applyFont="1" applyFill="1" applyBorder="1">
      <alignment vertical="center"/>
    </xf>
    <xf numFmtId="0" fontId="2" fillId="0" borderId="33" xfId="0" applyFont="1" applyBorder="1">
      <alignment vertical="center"/>
    </xf>
    <xf numFmtId="0" fontId="2" fillId="0" borderId="19" xfId="0" applyFont="1" applyBorder="1">
      <alignment vertical="center"/>
    </xf>
    <xf numFmtId="177" fontId="2" fillId="0" borderId="38" xfId="0" applyNumberFormat="1" applyFont="1" applyFill="1" applyBorder="1">
      <alignment vertical="center"/>
    </xf>
    <xf numFmtId="177" fontId="2" fillId="0" borderId="39" xfId="0" applyNumberFormat="1" applyFont="1" applyFill="1" applyBorder="1">
      <alignment vertical="center"/>
    </xf>
    <xf numFmtId="0" fontId="2" fillId="0" borderId="30" xfId="0" applyFont="1" applyBorder="1" applyAlignment="1">
      <alignment horizontal="center" vertical="center"/>
    </xf>
    <xf numFmtId="38" fontId="2" fillId="0" borderId="36" xfId="1" applyFont="1" applyBorder="1">
      <alignment vertical="center"/>
    </xf>
    <xf numFmtId="38" fontId="2" fillId="0" borderId="37" xfId="1" applyFont="1" applyBorder="1">
      <alignment vertical="center"/>
    </xf>
    <xf numFmtId="38" fontId="2" fillId="0" borderId="35" xfId="1" applyFont="1" applyBorder="1">
      <alignment vertical="center"/>
    </xf>
    <xf numFmtId="38" fontId="2" fillId="0" borderId="40" xfId="1" applyFont="1" applyBorder="1">
      <alignment vertical="center"/>
    </xf>
    <xf numFmtId="38" fontId="2" fillId="0" borderId="17" xfId="1" applyFont="1" applyBorder="1">
      <alignment vertical="center"/>
    </xf>
    <xf numFmtId="38" fontId="2" fillId="0" borderId="18" xfId="1" applyFont="1" applyBorder="1">
      <alignment vertical="center"/>
    </xf>
    <xf numFmtId="38" fontId="2" fillId="0" borderId="5" xfId="1" applyFont="1" applyBorder="1">
      <alignment vertical="center"/>
    </xf>
    <xf numFmtId="38" fontId="2" fillId="0" borderId="6" xfId="1" applyFont="1" applyBorder="1">
      <alignment vertical="center"/>
    </xf>
    <xf numFmtId="38" fontId="2" fillId="0" borderId="15" xfId="1" applyFont="1" applyBorder="1">
      <alignment vertical="center"/>
    </xf>
    <xf numFmtId="38" fontId="2" fillId="0" borderId="3" xfId="1" applyFont="1" applyBorder="1">
      <alignment vertical="center"/>
    </xf>
    <xf numFmtId="38" fontId="2" fillId="0" borderId="15" xfId="1" applyFont="1" applyFill="1" applyBorder="1">
      <alignment vertical="center"/>
    </xf>
    <xf numFmtId="38" fontId="2" fillId="0" borderId="3" xfId="1" applyFont="1" applyFill="1" applyBorder="1">
      <alignment vertical="center"/>
    </xf>
    <xf numFmtId="38" fontId="5" fillId="0" borderId="15" xfId="1" applyFont="1" applyBorder="1">
      <alignment vertical="center"/>
    </xf>
    <xf numFmtId="38" fontId="5" fillId="0" borderId="3" xfId="1" applyFont="1" applyBorder="1">
      <alignment vertical="center"/>
    </xf>
    <xf numFmtId="38" fontId="2" fillId="0" borderId="5" xfId="1" applyFont="1" applyBorder="1" applyAlignment="1">
      <alignment horizontal="right" vertical="center"/>
    </xf>
    <xf numFmtId="38" fontId="2" fillId="0" borderId="6" xfId="1" applyFont="1" applyBorder="1" applyAlignment="1">
      <alignment horizontal="right" vertical="center"/>
    </xf>
    <xf numFmtId="38" fontId="2" fillId="0" borderId="15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38" fontId="2" fillId="0" borderId="9" xfId="1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6" xfId="1" applyFont="1" applyBorder="1">
      <alignment vertical="center"/>
    </xf>
    <xf numFmtId="38" fontId="2" fillId="0" borderId="4" xfId="1" applyFont="1" applyBorder="1">
      <alignment vertical="center"/>
    </xf>
    <xf numFmtId="38" fontId="2" fillId="0" borderId="39" xfId="1" applyFont="1" applyFill="1" applyBorder="1">
      <alignment vertical="center"/>
    </xf>
    <xf numFmtId="38" fontId="2" fillId="0" borderId="12" xfId="1" applyFont="1" applyFill="1" applyBorder="1">
      <alignment vertical="center"/>
    </xf>
    <xf numFmtId="38" fontId="2" fillId="0" borderId="38" xfId="1" applyFont="1" applyFill="1" applyBorder="1">
      <alignment vertical="center"/>
    </xf>
    <xf numFmtId="38" fontId="2" fillId="0" borderId="34" xfId="1" applyFont="1" applyFill="1" applyBorder="1">
      <alignment vertical="center"/>
    </xf>
    <xf numFmtId="0" fontId="2" fillId="0" borderId="5" xfId="0" applyFont="1" applyFill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7" xfId="1" applyFont="1" applyBorder="1">
      <alignment vertical="center"/>
    </xf>
    <xf numFmtId="38" fontId="2" fillId="0" borderId="33" xfId="1" applyFont="1" applyBorder="1">
      <alignment vertical="center"/>
    </xf>
    <xf numFmtId="38" fontId="2" fillId="0" borderId="39" xfId="1" applyFont="1" applyBorder="1">
      <alignment vertical="center"/>
    </xf>
    <xf numFmtId="38" fontId="2" fillId="0" borderId="19" xfId="1" applyFont="1" applyBorder="1">
      <alignment vertical="center"/>
    </xf>
    <xf numFmtId="0" fontId="2" fillId="0" borderId="25" xfId="0" applyFont="1" applyFill="1" applyBorder="1" applyAlignment="1">
      <alignment horizontal="center" vertical="center"/>
    </xf>
    <xf numFmtId="0" fontId="0" fillId="0" borderId="17" xfId="0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7" xfId="0" applyFill="1" applyBorder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2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36" xfId="0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35" xfId="0" applyFont="1" applyFill="1" applyBorder="1">
      <alignment vertical="center"/>
    </xf>
    <xf numFmtId="0" fontId="2" fillId="0" borderId="40" xfId="0" applyFont="1" applyFill="1" applyBorder="1">
      <alignment vertical="center"/>
    </xf>
    <xf numFmtId="0" fontId="2" fillId="0" borderId="6" xfId="0" applyFont="1" applyFill="1" applyBorder="1">
      <alignment vertical="center"/>
    </xf>
    <xf numFmtId="177" fontId="2" fillId="0" borderId="5" xfId="0" applyNumberFormat="1" applyFont="1" applyFill="1" applyBorder="1">
      <alignment vertical="center"/>
    </xf>
    <xf numFmtId="177" fontId="2" fillId="0" borderId="6" xfId="0" applyNumberFormat="1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16" xfId="0" applyFont="1" applyFill="1" applyBorder="1">
      <alignment vertical="center"/>
    </xf>
    <xf numFmtId="177" fontId="5" fillId="0" borderId="15" xfId="0" applyNumberFormat="1" applyFont="1" applyFill="1" applyBorder="1">
      <alignment vertical="center"/>
    </xf>
    <xf numFmtId="177" fontId="5" fillId="0" borderId="3" xfId="0" applyNumberFormat="1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5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176" fontId="2" fillId="0" borderId="15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5" fillId="0" borderId="15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9" xfId="0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23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2" fillId="0" borderId="37" xfId="0" applyFont="1" applyFill="1" applyBorder="1" applyAlignment="1">
      <alignment horizontal="center" vertical="center"/>
    </xf>
    <xf numFmtId="177" fontId="2" fillId="0" borderId="17" xfId="0" applyNumberFormat="1" applyFont="1" applyFill="1" applyBorder="1">
      <alignment vertical="center"/>
    </xf>
    <xf numFmtId="177" fontId="2" fillId="0" borderId="18" xfId="0" applyNumberFormat="1" applyFont="1" applyFill="1" applyBorder="1">
      <alignment vertical="center"/>
    </xf>
    <xf numFmtId="177" fontId="2" fillId="0" borderId="40" xfId="0" applyNumberFormat="1" applyFont="1" applyFill="1" applyBorder="1">
      <alignment vertical="center"/>
    </xf>
    <xf numFmtId="177" fontId="2" fillId="0" borderId="36" xfId="0" applyNumberFormat="1" applyFont="1" applyFill="1" applyBorder="1">
      <alignment vertical="center"/>
    </xf>
    <xf numFmtId="0" fontId="2" fillId="0" borderId="6" xfId="0" applyFont="1" applyFill="1" applyBorder="1" applyAlignment="1">
      <alignment horizontal="center" vertical="center"/>
    </xf>
    <xf numFmtId="177" fontId="2" fillId="0" borderId="43" xfId="0" applyNumberFormat="1" applyFont="1" applyFill="1" applyBorder="1">
      <alignment vertical="center"/>
    </xf>
    <xf numFmtId="177" fontId="2" fillId="0" borderId="35" xfId="0" applyNumberFormat="1" applyFon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177" fontId="2" fillId="0" borderId="9" xfId="0" applyNumberFormat="1" applyFont="1" applyFill="1" applyBorder="1">
      <alignment vertical="center"/>
    </xf>
    <xf numFmtId="177" fontId="2" fillId="0" borderId="11" xfId="0" applyNumberFormat="1" applyFont="1" applyFill="1" applyBorder="1">
      <alignment vertical="center"/>
    </xf>
    <xf numFmtId="177" fontId="2" fillId="0" borderId="33" xfId="0" applyNumberFormat="1" applyFont="1" applyFill="1" applyBorder="1">
      <alignment vertical="center"/>
    </xf>
    <xf numFmtId="177" fontId="2" fillId="0" borderId="10" xfId="0" applyNumberFormat="1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38" fontId="2" fillId="0" borderId="22" xfId="0" applyNumberFormat="1" applyFont="1" applyBorder="1">
      <alignment vertical="center"/>
    </xf>
    <xf numFmtId="38" fontId="2" fillId="0" borderId="0" xfId="0" applyNumberFormat="1" applyFont="1" applyBorder="1">
      <alignment vertical="center"/>
    </xf>
    <xf numFmtId="178" fontId="2" fillId="0" borderId="22" xfId="1" applyNumberFormat="1" applyFont="1" applyFill="1" applyBorder="1">
      <alignment vertical="center"/>
    </xf>
    <xf numFmtId="178" fontId="2" fillId="0" borderId="0" xfId="1" applyNumberFormat="1" applyFont="1" applyFill="1" applyBorder="1">
      <alignment vertical="center"/>
    </xf>
    <xf numFmtId="178" fontId="2" fillId="0" borderId="17" xfId="1" applyNumberFormat="1" applyFont="1" applyFill="1" applyBorder="1">
      <alignment vertical="center"/>
    </xf>
    <xf numFmtId="178" fontId="2" fillId="0" borderId="18" xfId="1" applyNumberFormat="1" applyFont="1" applyFill="1" applyBorder="1">
      <alignment vertical="center"/>
    </xf>
    <xf numFmtId="178" fontId="2" fillId="0" borderId="5" xfId="1" applyNumberFormat="1" applyFont="1" applyFill="1" applyBorder="1">
      <alignment vertical="center"/>
    </xf>
    <xf numFmtId="178" fontId="2" fillId="0" borderId="15" xfId="1" applyNumberFormat="1" applyFont="1" applyFill="1" applyBorder="1">
      <alignment vertical="center"/>
    </xf>
    <xf numFmtId="178" fontId="2" fillId="0" borderId="6" xfId="1" applyNumberFormat="1" applyFont="1" applyFill="1" applyBorder="1">
      <alignment vertical="center"/>
    </xf>
    <xf numFmtId="178" fontId="2" fillId="0" borderId="7" xfId="1" applyNumberFormat="1" applyFont="1" applyFill="1" applyBorder="1">
      <alignment vertical="center"/>
    </xf>
    <xf numFmtId="178" fontId="2" fillId="0" borderId="16" xfId="1" applyNumberFormat="1" applyFont="1" applyFill="1" applyBorder="1">
      <alignment vertical="center"/>
    </xf>
    <xf numFmtId="178" fontId="2" fillId="0" borderId="5" xfId="1" applyNumberFormat="1" applyFont="1" applyFill="1" applyBorder="1" applyAlignment="1">
      <alignment horizontal="right" vertical="center"/>
    </xf>
    <xf numFmtId="178" fontId="2" fillId="0" borderId="15" xfId="1" applyNumberFormat="1" applyFont="1" applyFill="1" applyBorder="1" applyAlignment="1">
      <alignment horizontal="right" vertical="center"/>
    </xf>
    <xf numFmtId="178" fontId="2" fillId="0" borderId="33" xfId="1" applyNumberFormat="1" applyFont="1" applyFill="1" applyBorder="1">
      <alignment vertical="center"/>
    </xf>
    <xf numFmtId="178" fontId="2" fillId="0" borderId="39" xfId="1" applyNumberFormat="1" applyFont="1" applyFill="1" applyBorder="1">
      <alignment vertical="center"/>
    </xf>
    <xf numFmtId="178" fontId="2" fillId="0" borderId="19" xfId="1" applyNumberFormat="1" applyFont="1" applyFill="1" applyBorder="1">
      <alignment vertical="center"/>
    </xf>
    <xf numFmtId="178" fontId="2" fillId="0" borderId="12" xfId="1" applyNumberFormat="1" applyFont="1" applyFill="1" applyBorder="1">
      <alignment vertical="center"/>
    </xf>
    <xf numFmtId="0" fontId="4" fillId="0" borderId="0" xfId="0" applyFont="1">
      <alignment vertical="center"/>
    </xf>
    <xf numFmtId="0" fontId="6" fillId="0" borderId="19" xfId="0" applyFont="1" applyBorder="1" applyAlignment="1">
      <alignment vertical="center"/>
    </xf>
    <xf numFmtId="38" fontId="2" fillId="0" borderId="22" xfId="1" applyFont="1" applyFill="1" applyBorder="1">
      <alignment vertical="center"/>
    </xf>
    <xf numFmtId="38" fontId="2" fillId="0" borderId="0" xfId="1" applyFont="1" applyFill="1" applyBorder="1">
      <alignment vertical="center"/>
    </xf>
    <xf numFmtId="38" fontId="2" fillId="0" borderId="36" xfId="1" applyFont="1" applyFill="1" applyBorder="1">
      <alignment vertical="center"/>
    </xf>
    <xf numFmtId="38" fontId="2" fillId="0" borderId="37" xfId="1" applyFont="1" applyFill="1" applyBorder="1">
      <alignment vertical="center"/>
    </xf>
    <xf numFmtId="38" fontId="2" fillId="0" borderId="35" xfId="1" applyFont="1" applyFill="1" applyBorder="1">
      <alignment vertical="center"/>
    </xf>
    <xf numFmtId="38" fontId="2" fillId="0" borderId="40" xfId="1" applyFont="1" applyFill="1" applyBorder="1">
      <alignment vertical="center"/>
    </xf>
    <xf numFmtId="38" fontId="2" fillId="0" borderId="17" xfId="1" applyFont="1" applyFill="1" applyBorder="1">
      <alignment vertical="center"/>
    </xf>
    <xf numFmtId="38" fontId="2" fillId="0" borderId="18" xfId="1" applyFont="1" applyFill="1" applyBorder="1">
      <alignment vertical="center"/>
    </xf>
    <xf numFmtId="38" fontId="2" fillId="0" borderId="6" xfId="1" applyFont="1" applyFill="1" applyBorder="1">
      <alignment vertical="center"/>
    </xf>
    <xf numFmtId="38" fontId="2" fillId="0" borderId="7" xfId="1" applyFont="1" applyFill="1" applyBorder="1">
      <alignment vertical="center"/>
    </xf>
    <xf numFmtId="38" fontId="2" fillId="0" borderId="16" xfId="1" applyFont="1" applyFill="1" applyBorder="1">
      <alignment vertical="center"/>
    </xf>
    <xf numFmtId="38" fontId="5" fillId="0" borderId="15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2" fillId="0" borderId="13" xfId="1" applyFont="1" applyFill="1" applyBorder="1">
      <alignment vertical="center"/>
    </xf>
    <xf numFmtId="38" fontId="2" fillId="0" borderId="5" xfId="1" applyFont="1" applyFill="1" applyBorder="1" applyAlignment="1">
      <alignment horizontal="right" vertical="center"/>
    </xf>
    <xf numFmtId="38" fontId="2" fillId="0" borderId="6" xfId="1" applyFont="1" applyFill="1" applyBorder="1" applyAlignment="1">
      <alignment horizontal="right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0" borderId="3" xfId="1" applyFont="1" applyFill="1" applyBorder="1" applyAlignment="1">
      <alignment horizontal="right" vertical="center"/>
    </xf>
    <xf numFmtId="38" fontId="2" fillId="0" borderId="11" xfId="1" applyFont="1" applyFill="1" applyBorder="1">
      <alignment vertical="center"/>
    </xf>
    <xf numFmtId="38" fontId="2" fillId="0" borderId="33" xfId="1" applyFont="1" applyFill="1" applyBorder="1">
      <alignment vertical="center"/>
    </xf>
    <xf numFmtId="38" fontId="2" fillId="0" borderId="9" xfId="1" applyFont="1" applyFill="1" applyBorder="1">
      <alignment vertical="center"/>
    </xf>
    <xf numFmtId="38" fontId="2" fillId="0" borderId="10" xfId="1" applyFont="1" applyFill="1" applyBorder="1">
      <alignment vertical="center"/>
    </xf>
    <xf numFmtId="38" fontId="2" fillId="0" borderId="4" xfId="1" applyFont="1" applyFill="1" applyBorder="1">
      <alignment vertical="center"/>
    </xf>
    <xf numFmtId="38" fontId="2" fillId="0" borderId="23" xfId="1" applyFont="1" applyFill="1" applyBorder="1">
      <alignment vertical="center"/>
    </xf>
    <xf numFmtId="38" fontId="2" fillId="0" borderId="19" xfId="1" applyFont="1" applyFill="1" applyBorder="1">
      <alignment vertical="center"/>
    </xf>
    <xf numFmtId="0" fontId="2" fillId="0" borderId="45" xfId="0" applyFont="1" applyBorder="1" applyAlignment="1">
      <alignment horizontal="center" vertical="center"/>
    </xf>
    <xf numFmtId="38" fontId="2" fillId="0" borderId="8" xfId="1" applyFont="1" applyBorder="1">
      <alignment vertical="center"/>
    </xf>
    <xf numFmtId="0" fontId="2" fillId="0" borderId="46" xfId="0" applyFont="1" applyFill="1" applyBorder="1">
      <alignment vertical="center"/>
    </xf>
    <xf numFmtId="0" fontId="2" fillId="0" borderId="18" xfId="0" applyFont="1" applyFill="1" applyBorder="1">
      <alignment vertical="center"/>
    </xf>
    <xf numFmtId="177" fontId="2" fillId="0" borderId="47" xfId="0" applyNumberFormat="1" applyFont="1" applyFill="1" applyBorder="1">
      <alignment vertical="center"/>
    </xf>
    <xf numFmtId="0" fontId="2" fillId="0" borderId="47" xfId="0" applyFont="1" applyFill="1" applyBorder="1">
      <alignment vertical="center"/>
    </xf>
    <xf numFmtId="0" fontId="2" fillId="0" borderId="48" xfId="0" applyFont="1" applyFill="1" applyBorder="1">
      <alignment vertical="center"/>
    </xf>
    <xf numFmtId="0" fontId="2" fillId="0" borderId="8" xfId="0" applyFont="1" applyFill="1" applyBorder="1">
      <alignment vertical="center"/>
    </xf>
    <xf numFmtId="177" fontId="2" fillId="0" borderId="49" xfId="0" applyNumberFormat="1" applyFont="1" applyFill="1" applyBorder="1">
      <alignment vertical="center"/>
    </xf>
    <xf numFmtId="177" fontId="2" fillId="0" borderId="26" xfId="0" applyNumberFormat="1" applyFont="1" applyFill="1" applyBorder="1">
      <alignment vertical="center"/>
    </xf>
    <xf numFmtId="177" fontId="2" fillId="0" borderId="13" xfId="0" applyNumberFormat="1" applyFont="1" applyFill="1" applyBorder="1">
      <alignment vertical="center"/>
    </xf>
    <xf numFmtId="0" fontId="0" fillId="0" borderId="0" xfId="0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2" borderId="24" xfId="0" applyFill="1" applyBorder="1">
      <alignment vertical="center"/>
    </xf>
    <xf numFmtId="0" fontId="0" fillId="2" borderId="50" xfId="0" applyFill="1" applyBorder="1">
      <alignment vertical="center"/>
    </xf>
    <xf numFmtId="176" fontId="0" fillId="2" borderId="24" xfId="0" applyNumberFormat="1" applyFill="1" applyBorder="1" applyAlignment="1">
      <alignment horizontal="right" vertical="center"/>
    </xf>
    <xf numFmtId="176" fontId="0" fillId="2" borderId="31" xfId="0" applyNumberFormat="1" applyFill="1" applyBorder="1" applyAlignment="1">
      <alignment horizontal="right" vertical="center"/>
    </xf>
    <xf numFmtId="176" fontId="0" fillId="2" borderId="52" xfId="0" applyNumberFormat="1" applyFill="1" applyBorder="1" applyAlignment="1">
      <alignment horizontal="right" vertical="center"/>
    </xf>
    <xf numFmtId="176" fontId="0" fillId="2" borderId="50" xfId="0" applyNumberFormat="1" applyFill="1" applyBorder="1" applyAlignment="1">
      <alignment horizontal="right" vertical="center"/>
    </xf>
    <xf numFmtId="176" fontId="0" fillId="2" borderId="2" xfId="0" applyNumberFormat="1" applyFill="1" applyBorder="1" applyAlignment="1">
      <alignment horizontal="right" vertical="center"/>
    </xf>
    <xf numFmtId="0" fontId="0" fillId="0" borderId="22" xfId="0" applyBorder="1">
      <alignment vertical="center"/>
    </xf>
    <xf numFmtId="0" fontId="0" fillId="0" borderId="53" xfId="0" applyBorder="1">
      <alignment vertical="center"/>
    </xf>
    <xf numFmtId="176" fontId="0" fillId="0" borderId="22" xfId="0" applyNumberFormat="1" applyBorder="1" applyAlignment="1">
      <alignment horizontal="right" vertical="center"/>
    </xf>
    <xf numFmtId="176" fontId="0" fillId="0" borderId="54" xfId="0" applyNumberFormat="1" applyBorder="1" applyAlignment="1">
      <alignment horizontal="right" vertical="center"/>
    </xf>
    <xf numFmtId="176" fontId="0" fillId="0" borderId="55" xfId="0" applyNumberFormat="1" applyBorder="1" applyAlignment="1">
      <alignment horizontal="right" vertical="center"/>
    </xf>
    <xf numFmtId="176" fontId="0" fillId="0" borderId="53" xfId="0" applyNumberFormat="1" applyBorder="1" applyAlignment="1">
      <alignment horizontal="right" vertical="center"/>
    </xf>
    <xf numFmtId="176" fontId="0" fillId="0" borderId="41" xfId="0" applyNumberFormat="1" applyBorder="1" applyAlignment="1">
      <alignment horizontal="right" vertical="center"/>
    </xf>
    <xf numFmtId="0" fontId="0" fillId="2" borderId="22" xfId="0" applyFill="1" applyBorder="1">
      <alignment vertical="center"/>
    </xf>
    <xf numFmtId="0" fontId="0" fillId="2" borderId="53" xfId="0" applyFill="1" applyBorder="1">
      <alignment vertical="center"/>
    </xf>
    <xf numFmtId="176" fontId="0" fillId="2" borderId="22" xfId="0" applyNumberFormat="1" applyFill="1" applyBorder="1" applyAlignment="1">
      <alignment horizontal="right" vertical="center"/>
    </xf>
    <xf numFmtId="176" fontId="0" fillId="2" borderId="54" xfId="0" applyNumberFormat="1" applyFill="1" applyBorder="1" applyAlignment="1">
      <alignment horizontal="right" vertical="center"/>
    </xf>
    <xf numFmtId="176" fontId="0" fillId="2" borderId="55" xfId="0" applyNumberFormat="1" applyFill="1" applyBorder="1" applyAlignment="1">
      <alignment horizontal="right" vertical="center"/>
    </xf>
    <xf numFmtId="176" fontId="0" fillId="2" borderId="53" xfId="0" applyNumberFormat="1" applyFill="1" applyBorder="1" applyAlignment="1">
      <alignment horizontal="right" vertical="center"/>
    </xf>
    <xf numFmtId="176" fontId="0" fillId="2" borderId="41" xfId="0" applyNumberFormat="1" applyFill="1" applyBorder="1" applyAlignment="1">
      <alignment horizontal="right" vertical="center"/>
    </xf>
    <xf numFmtId="0" fontId="0" fillId="0" borderId="39" xfId="0" applyBorder="1">
      <alignment vertical="center"/>
    </xf>
    <xf numFmtId="0" fontId="0" fillId="0" borderId="34" xfId="0" applyBorder="1">
      <alignment vertical="center"/>
    </xf>
    <xf numFmtId="178" fontId="0" fillId="0" borderId="39" xfId="1" applyNumberFormat="1" applyFont="1" applyBorder="1" applyAlignment="1">
      <alignment horizontal="right" vertical="center"/>
    </xf>
    <xf numFmtId="178" fontId="0" fillId="0" borderId="12" xfId="1" applyNumberFormat="1" applyFont="1" applyBorder="1" applyAlignment="1">
      <alignment horizontal="right" vertical="center"/>
    </xf>
    <xf numFmtId="178" fontId="0" fillId="0" borderId="38" xfId="1" applyNumberFormat="1" applyFont="1" applyBorder="1" applyAlignment="1">
      <alignment horizontal="right" vertical="center"/>
    </xf>
    <xf numFmtId="178" fontId="0" fillId="0" borderId="34" xfId="1" applyNumberFormat="1" applyFont="1" applyBorder="1" applyAlignment="1">
      <alignment horizontal="right" vertical="center"/>
    </xf>
    <xf numFmtId="178" fontId="0" fillId="0" borderId="28" xfId="1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178" fontId="0" fillId="0" borderId="0" xfId="1" applyNumberFormat="1" applyFont="1" applyAlignment="1">
      <alignment horizontal="right" vertical="center"/>
    </xf>
    <xf numFmtId="178" fontId="0" fillId="0" borderId="0" xfId="1" applyNumberFormat="1" applyFont="1" applyBorder="1" applyAlignment="1">
      <alignment horizontal="right" vertical="center"/>
    </xf>
    <xf numFmtId="178" fontId="2" fillId="0" borderId="54" xfId="1" applyNumberFormat="1" applyFont="1" applyFill="1" applyBorder="1">
      <alignment vertical="center"/>
    </xf>
    <xf numFmtId="178" fontId="2" fillId="0" borderId="8" xfId="1" applyNumberFormat="1" applyFont="1" applyFill="1" applyBorder="1">
      <alignment vertical="center"/>
    </xf>
    <xf numFmtId="178" fontId="2" fillId="0" borderId="6" xfId="1" applyNumberFormat="1" applyFont="1" applyFill="1" applyBorder="1" applyAlignment="1">
      <alignment horizontal="right" vertical="center"/>
    </xf>
    <xf numFmtId="38" fontId="2" fillId="0" borderId="54" xfId="1" applyFont="1" applyFill="1" applyBorder="1">
      <alignment vertical="center"/>
    </xf>
    <xf numFmtId="38" fontId="2" fillId="0" borderId="8" xfId="1" applyFont="1" applyFill="1" applyBorder="1">
      <alignment vertical="center"/>
    </xf>
    <xf numFmtId="38" fontId="2" fillId="0" borderId="54" xfId="0" applyNumberFormat="1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38" fontId="2" fillId="0" borderId="12" xfId="1" applyFont="1" applyBorder="1">
      <alignment vertical="center"/>
    </xf>
    <xf numFmtId="176" fontId="2" fillId="0" borderId="5" xfId="0" applyNumberFormat="1" applyFont="1" applyFill="1" applyBorder="1">
      <alignment vertical="center"/>
    </xf>
    <xf numFmtId="0" fontId="2" fillId="0" borderId="38" xfId="0" applyFont="1" applyFill="1" applyBorder="1">
      <alignment vertical="center"/>
    </xf>
    <xf numFmtId="0" fontId="2" fillId="0" borderId="56" xfId="0" applyFont="1" applyFill="1" applyBorder="1">
      <alignment vertical="center"/>
    </xf>
    <xf numFmtId="178" fontId="2" fillId="0" borderId="56" xfId="1" applyNumberFormat="1" applyFont="1" applyFill="1" applyBorder="1">
      <alignment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textRotation="255"/>
    </xf>
    <xf numFmtId="0" fontId="2" fillId="0" borderId="42" xfId="0" applyFont="1" applyFill="1" applyBorder="1" applyAlignment="1">
      <alignment horizontal="center" vertical="center" textRotation="255"/>
    </xf>
    <xf numFmtId="0" fontId="5" fillId="0" borderId="19" xfId="0" applyFont="1" applyBorder="1" applyAlignment="1">
      <alignment horizontal="center"/>
    </xf>
    <xf numFmtId="0" fontId="0" fillId="0" borderId="24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5" fillId="0" borderId="19" xfId="0" applyFont="1" applyBorder="1" applyAlignment="1">
      <alignment horizontal="right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177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5"/>
  <sheetViews>
    <sheetView view="pageBreakPreview" topLeftCell="B1" zoomScaleNormal="100" zoomScaleSheetLayoutView="100" workbookViewId="0">
      <selection activeCell="M28" sqref="M28"/>
    </sheetView>
  </sheetViews>
  <sheetFormatPr defaultRowHeight="13.5" x14ac:dyDescent="0.15"/>
  <cols>
    <col min="1" max="1" width="3.25" customWidth="1"/>
    <col min="2" max="2" width="14.875" customWidth="1"/>
    <col min="11" max="12" width="9" style="1"/>
  </cols>
  <sheetData>
    <row r="1" spans="1:18" s="1" customFormat="1" ht="24.75" customHeight="1" x14ac:dyDescent="0.15">
      <c r="A1" s="132" t="str">
        <f>印刷用!A1</f>
        <v>農地中間管理事業貸付実績（令和２年3月末）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</row>
    <row r="2" spans="1:18" s="1" customFormat="1" ht="15" customHeight="1" thickBot="1" x14ac:dyDescent="0.2">
      <c r="B2" s="133" t="s">
        <v>77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233" t="s">
        <v>68</v>
      </c>
      <c r="P2" s="233"/>
    </row>
    <row r="3" spans="1:18" s="1" customFormat="1" ht="15.95" customHeight="1" x14ac:dyDescent="0.15">
      <c r="A3" s="224" t="s">
        <v>57</v>
      </c>
      <c r="B3" s="234" t="s">
        <v>58</v>
      </c>
      <c r="C3" s="228" t="s">
        <v>54</v>
      </c>
      <c r="D3" s="232"/>
      <c r="E3" s="229" t="s">
        <v>59</v>
      </c>
      <c r="F3" s="229"/>
      <c r="G3" s="228" t="s">
        <v>55</v>
      </c>
      <c r="H3" s="232"/>
      <c r="I3" s="229" t="s">
        <v>56</v>
      </c>
      <c r="J3" s="229"/>
      <c r="K3" s="228" t="s">
        <v>74</v>
      </c>
      <c r="L3" s="232"/>
      <c r="M3" s="228" t="s">
        <v>143</v>
      </c>
      <c r="N3" s="229"/>
      <c r="O3" s="228" t="s">
        <v>60</v>
      </c>
      <c r="P3" s="232"/>
      <c r="Q3" s="1" t="s">
        <v>166</v>
      </c>
    </row>
    <row r="4" spans="1:18" s="1" customFormat="1" ht="15.95" customHeight="1" thickBot="1" x14ac:dyDescent="0.2">
      <c r="A4" s="225"/>
      <c r="B4" s="235"/>
      <c r="C4" s="16" t="s">
        <v>53</v>
      </c>
      <c r="D4" s="173" t="s">
        <v>61</v>
      </c>
      <c r="E4" s="174" t="s">
        <v>53</v>
      </c>
      <c r="F4" s="31" t="s">
        <v>61</v>
      </c>
      <c r="G4" s="160" t="s">
        <v>53</v>
      </c>
      <c r="H4" s="23" t="s">
        <v>61</v>
      </c>
      <c r="I4" s="17" t="s">
        <v>53</v>
      </c>
      <c r="J4" s="31" t="s">
        <v>61</v>
      </c>
      <c r="K4" s="16" t="s">
        <v>53</v>
      </c>
      <c r="L4" s="173" t="s">
        <v>61</v>
      </c>
      <c r="M4" s="16" t="s">
        <v>53</v>
      </c>
      <c r="N4" s="173" t="s">
        <v>61</v>
      </c>
      <c r="O4" s="160" t="s">
        <v>53</v>
      </c>
      <c r="P4" s="23" t="s">
        <v>61</v>
      </c>
      <c r="Q4" s="160" t="s">
        <v>53</v>
      </c>
      <c r="R4" s="23" t="s">
        <v>61</v>
      </c>
    </row>
    <row r="5" spans="1:18" s="1" customFormat="1" ht="15.95" customHeight="1" x14ac:dyDescent="0.15">
      <c r="A5" s="175">
        <v>1</v>
      </c>
      <c r="B5" s="176" t="s">
        <v>78</v>
      </c>
      <c r="C5" s="177">
        <f>印刷用!C5</f>
        <v>0</v>
      </c>
      <c r="D5" s="178">
        <f>印刷用!D5</f>
        <v>0</v>
      </c>
      <c r="E5" s="179">
        <f>印刷用!E5</f>
        <v>0</v>
      </c>
      <c r="F5" s="180">
        <f>印刷用!F5</f>
        <v>0</v>
      </c>
      <c r="G5" s="177">
        <f>印刷用!G5</f>
        <v>0.3</v>
      </c>
      <c r="H5" s="178">
        <f>印刷用!H5</f>
        <v>0.3</v>
      </c>
      <c r="I5" s="179">
        <f>印刷用!I5</f>
        <v>167.1</v>
      </c>
      <c r="J5" s="180">
        <f>印刷用!J5</f>
        <v>167.1</v>
      </c>
      <c r="K5" s="177">
        <f>印刷用!K5</f>
        <v>11.437625000000001</v>
      </c>
      <c r="L5" s="178">
        <f>印刷用!L5</f>
        <v>11.437625000000001</v>
      </c>
      <c r="M5" s="177">
        <f>印刷用!M5</f>
        <v>3.6033110000000002</v>
      </c>
      <c r="N5" s="178">
        <f>印刷用!N5</f>
        <v>3.6033110000000002</v>
      </c>
      <c r="O5" s="181">
        <f>印刷用!O5</f>
        <v>182.44093599999999</v>
      </c>
      <c r="P5" s="178">
        <f>印刷用!P5</f>
        <v>182.44093599999999</v>
      </c>
      <c r="Q5" s="237">
        <v>182.400936</v>
      </c>
      <c r="R5" s="237">
        <v>182.400936</v>
      </c>
    </row>
    <row r="6" spans="1:18" s="1" customFormat="1" ht="15.95" customHeight="1" x14ac:dyDescent="0.15">
      <c r="A6" s="182">
        <v>2</v>
      </c>
      <c r="B6" s="183" t="s">
        <v>79</v>
      </c>
      <c r="C6" s="184">
        <f>印刷用!C6</f>
        <v>0</v>
      </c>
      <c r="D6" s="185">
        <f>印刷用!D6</f>
        <v>0</v>
      </c>
      <c r="E6" s="186">
        <f>印刷用!E6</f>
        <v>1.6</v>
      </c>
      <c r="F6" s="187">
        <f>印刷用!F6</f>
        <v>1.6</v>
      </c>
      <c r="G6" s="184">
        <f>印刷用!G6</f>
        <v>1</v>
      </c>
      <c r="H6" s="185">
        <f>印刷用!H6</f>
        <v>1</v>
      </c>
      <c r="I6" s="186">
        <f>印刷用!I6</f>
        <v>2.2999999999999998</v>
      </c>
      <c r="J6" s="187">
        <f>印刷用!J6</f>
        <v>2.1</v>
      </c>
      <c r="K6" s="184">
        <f>印刷用!K6</f>
        <v>14.0312</v>
      </c>
      <c r="L6" s="185">
        <f>印刷用!L6</f>
        <v>13.592000000000001</v>
      </c>
      <c r="M6" s="184">
        <f>印刷用!M6</f>
        <v>2.4824000000000002</v>
      </c>
      <c r="N6" s="185">
        <f>印刷用!N6</f>
        <v>3.0893000000000002</v>
      </c>
      <c r="O6" s="188">
        <f>印刷用!O6</f>
        <v>21.413599999999999</v>
      </c>
      <c r="P6" s="185">
        <f>印刷用!P6</f>
        <v>21.381300000000003</v>
      </c>
      <c r="Q6" s="237">
        <v>16.163599999999999</v>
      </c>
      <c r="R6" s="237">
        <v>16.063600000000001</v>
      </c>
    </row>
    <row r="7" spans="1:18" s="1" customFormat="1" ht="15.95" customHeight="1" x14ac:dyDescent="0.15">
      <c r="A7" s="182">
        <v>3</v>
      </c>
      <c r="B7" s="183" t="s">
        <v>80</v>
      </c>
      <c r="C7" s="184">
        <f>印刷用!C7</f>
        <v>0</v>
      </c>
      <c r="D7" s="185">
        <f>印刷用!D7</f>
        <v>0</v>
      </c>
      <c r="E7" s="186">
        <f>印刷用!E7</f>
        <v>0</v>
      </c>
      <c r="F7" s="187">
        <f>印刷用!F7</f>
        <v>0</v>
      </c>
      <c r="G7" s="184">
        <f>印刷用!G7</f>
        <v>0</v>
      </c>
      <c r="H7" s="185">
        <f>印刷用!H7</f>
        <v>0</v>
      </c>
      <c r="I7" s="186">
        <f>印刷用!I7</f>
        <v>0</v>
      </c>
      <c r="J7" s="187">
        <f>印刷用!J7</f>
        <v>0</v>
      </c>
      <c r="K7" s="184">
        <f>印刷用!K7</f>
        <v>0.1918</v>
      </c>
      <c r="L7" s="185">
        <f>印刷用!L7</f>
        <v>0.1918</v>
      </c>
      <c r="M7" s="184">
        <f>印刷用!M7</f>
        <v>0</v>
      </c>
      <c r="N7" s="185">
        <f>印刷用!N7</f>
        <v>0</v>
      </c>
      <c r="O7" s="188">
        <f>印刷用!O7</f>
        <v>0.1918</v>
      </c>
      <c r="P7" s="185">
        <f>印刷用!P7</f>
        <v>0.1918</v>
      </c>
      <c r="Q7" s="237">
        <v>0</v>
      </c>
      <c r="R7" s="237">
        <v>0</v>
      </c>
    </row>
    <row r="8" spans="1:18" s="1" customFormat="1" ht="15.95" customHeight="1" x14ac:dyDescent="0.15">
      <c r="A8" s="182">
        <v>4</v>
      </c>
      <c r="B8" s="183" t="s">
        <v>81</v>
      </c>
      <c r="C8" s="184">
        <f>印刷用!C8</f>
        <v>0</v>
      </c>
      <c r="D8" s="185">
        <f>印刷用!D8</f>
        <v>0</v>
      </c>
      <c r="E8" s="186">
        <f>印刷用!E8</f>
        <v>0</v>
      </c>
      <c r="F8" s="187">
        <f>印刷用!F8</f>
        <v>0</v>
      </c>
      <c r="G8" s="184">
        <f>印刷用!G8</f>
        <v>3.8</v>
      </c>
      <c r="H8" s="185">
        <f>印刷用!H8</f>
        <v>3.8</v>
      </c>
      <c r="I8" s="186">
        <f>印刷用!I8</f>
        <v>1.5</v>
      </c>
      <c r="J8" s="187">
        <f>印刷用!J8</f>
        <v>1.5</v>
      </c>
      <c r="K8" s="184">
        <f>印刷用!K8</f>
        <v>0.18940000000000001</v>
      </c>
      <c r="L8" s="185">
        <f>印刷用!L8</f>
        <v>0.18940000000000001</v>
      </c>
      <c r="M8" s="184">
        <f>印刷用!M8</f>
        <v>1.5474000000000001</v>
      </c>
      <c r="N8" s="185">
        <f>印刷用!N8</f>
        <v>0.50739999999999996</v>
      </c>
      <c r="O8" s="188">
        <f>印刷用!O8</f>
        <v>7.0368000000000004</v>
      </c>
      <c r="P8" s="185">
        <f>印刷用!P8</f>
        <v>5.9967999999999995</v>
      </c>
      <c r="Q8" s="237">
        <v>7.0368000000000004</v>
      </c>
      <c r="R8" s="237">
        <v>5.9967999999999995</v>
      </c>
    </row>
    <row r="9" spans="1:18" s="1" customFormat="1" ht="15.95" customHeight="1" x14ac:dyDescent="0.15">
      <c r="A9" s="182">
        <v>5</v>
      </c>
      <c r="B9" s="183" t="s">
        <v>82</v>
      </c>
      <c r="C9" s="184">
        <f>印刷用!C9</f>
        <v>0</v>
      </c>
      <c r="D9" s="185">
        <f>印刷用!D9</f>
        <v>0</v>
      </c>
      <c r="E9" s="186">
        <f>印刷用!E9</f>
        <v>0</v>
      </c>
      <c r="F9" s="187">
        <f>印刷用!F9</f>
        <v>0</v>
      </c>
      <c r="G9" s="184">
        <f>印刷用!G9</f>
        <v>0</v>
      </c>
      <c r="H9" s="185">
        <f>印刷用!H9</f>
        <v>0</v>
      </c>
      <c r="I9" s="186">
        <f>印刷用!I9</f>
        <v>0</v>
      </c>
      <c r="J9" s="187">
        <f>印刷用!J9</f>
        <v>0</v>
      </c>
      <c r="K9" s="184">
        <f>印刷用!K9</f>
        <v>9.3438580000000009</v>
      </c>
      <c r="L9" s="185">
        <f>印刷用!L9</f>
        <v>0.13139999999999999</v>
      </c>
      <c r="M9" s="184">
        <f>印刷用!M9</f>
        <v>31.162800000000001</v>
      </c>
      <c r="N9" s="185">
        <f>印刷用!N9</f>
        <v>17.472858000000002</v>
      </c>
      <c r="O9" s="188">
        <f>印刷用!O9</f>
        <v>40.506658000000002</v>
      </c>
      <c r="P9" s="185">
        <f>印刷用!P9</f>
        <v>17.604258000000002</v>
      </c>
      <c r="Q9" s="237">
        <v>40.506658000000002</v>
      </c>
      <c r="R9" s="237">
        <v>17.604258000000002</v>
      </c>
    </row>
    <row r="10" spans="1:18" s="1" customFormat="1" ht="15.95" customHeight="1" x14ac:dyDescent="0.15">
      <c r="A10" s="182">
        <v>6</v>
      </c>
      <c r="B10" s="183" t="s">
        <v>83</v>
      </c>
      <c r="C10" s="184">
        <f>印刷用!C10</f>
        <v>0</v>
      </c>
      <c r="D10" s="185">
        <f>印刷用!D10</f>
        <v>0</v>
      </c>
      <c r="E10" s="186">
        <f>印刷用!E10</f>
        <v>0.3</v>
      </c>
      <c r="F10" s="187">
        <f>印刷用!F10</f>
        <v>0.3</v>
      </c>
      <c r="G10" s="184">
        <f>印刷用!G10</f>
        <v>0.3</v>
      </c>
      <c r="H10" s="185">
        <f>印刷用!H10</f>
        <v>0.3</v>
      </c>
      <c r="I10" s="186">
        <f>印刷用!I10</f>
        <v>1.7</v>
      </c>
      <c r="J10" s="187">
        <f>印刷用!J10</f>
        <v>1.7</v>
      </c>
      <c r="K10" s="184">
        <f>印刷用!K10</f>
        <v>0.4919</v>
      </c>
      <c r="L10" s="185">
        <f>印刷用!L10</f>
        <v>0.4919</v>
      </c>
      <c r="M10" s="184">
        <f>印刷用!M10</f>
        <v>0.1036</v>
      </c>
      <c r="N10" s="185">
        <f>印刷用!N10</f>
        <v>0.1036</v>
      </c>
      <c r="O10" s="188">
        <f>印刷用!O10</f>
        <v>2.8955000000000002</v>
      </c>
      <c r="P10" s="185">
        <f>印刷用!P10</f>
        <v>2.8955000000000002</v>
      </c>
      <c r="Q10" s="237">
        <v>0.2</v>
      </c>
      <c r="R10" s="237">
        <v>0.2</v>
      </c>
    </row>
    <row r="11" spans="1:18" s="1" customFormat="1" ht="15.95" customHeight="1" x14ac:dyDescent="0.15">
      <c r="A11" s="182">
        <v>7</v>
      </c>
      <c r="B11" s="183" t="s">
        <v>84</v>
      </c>
      <c r="C11" s="184">
        <f>印刷用!C11</f>
        <v>0</v>
      </c>
      <c r="D11" s="185">
        <f>印刷用!D11</f>
        <v>0</v>
      </c>
      <c r="E11" s="186">
        <f>印刷用!E11</f>
        <v>0</v>
      </c>
      <c r="F11" s="187">
        <f>印刷用!F11</f>
        <v>0</v>
      </c>
      <c r="G11" s="184">
        <f>印刷用!G11</f>
        <v>0.1</v>
      </c>
      <c r="H11" s="185">
        <f>印刷用!H11</f>
        <v>0.1</v>
      </c>
      <c r="I11" s="186">
        <f>印刷用!I11</f>
        <v>0</v>
      </c>
      <c r="J11" s="187">
        <f>印刷用!J11</f>
        <v>0</v>
      </c>
      <c r="K11" s="184">
        <f>印刷用!K11</f>
        <v>0.27010000000000001</v>
      </c>
      <c r="L11" s="185">
        <f>印刷用!L11</f>
        <v>0.27010000000000001</v>
      </c>
      <c r="M11" s="184">
        <f>印刷用!M11</f>
        <v>0.5171</v>
      </c>
      <c r="N11" s="185">
        <f>印刷用!N11</f>
        <v>0.5171</v>
      </c>
      <c r="O11" s="188">
        <f>印刷用!O11</f>
        <v>0.88719999999999999</v>
      </c>
      <c r="P11" s="185">
        <f>印刷用!P11</f>
        <v>0.88719999999999999</v>
      </c>
      <c r="Q11" s="237">
        <v>0.1</v>
      </c>
      <c r="R11" s="237">
        <v>0.1</v>
      </c>
    </row>
    <row r="12" spans="1:18" s="1" customFormat="1" ht="15.95" customHeight="1" x14ac:dyDescent="0.15">
      <c r="A12" s="182">
        <v>8</v>
      </c>
      <c r="B12" s="183" t="s">
        <v>85</v>
      </c>
      <c r="C12" s="184">
        <f>印刷用!C12</f>
        <v>0</v>
      </c>
      <c r="D12" s="185">
        <f>印刷用!D12</f>
        <v>0</v>
      </c>
      <c r="E12" s="186">
        <f>印刷用!E12</f>
        <v>0</v>
      </c>
      <c r="F12" s="187">
        <f>印刷用!F12</f>
        <v>0</v>
      </c>
      <c r="G12" s="184">
        <f>印刷用!G12</f>
        <v>2.2000000000000002</v>
      </c>
      <c r="H12" s="185">
        <f>印刷用!H12</f>
        <v>0.5</v>
      </c>
      <c r="I12" s="186">
        <f>印刷用!I12</f>
        <v>306</v>
      </c>
      <c r="J12" s="187">
        <f>印刷用!J12</f>
        <v>288.39999999999998</v>
      </c>
      <c r="K12" s="184">
        <f>印刷用!K12</f>
        <v>162.439324</v>
      </c>
      <c r="L12" s="185">
        <f>印刷用!L12</f>
        <v>176.76631399999999</v>
      </c>
      <c r="M12" s="184">
        <f>印刷用!M12</f>
        <v>52.742474999999999</v>
      </c>
      <c r="N12" s="185">
        <f>印刷用!N12</f>
        <v>38.008175000000001</v>
      </c>
      <c r="O12" s="188">
        <f>印刷用!O12</f>
        <v>523.381799</v>
      </c>
      <c r="P12" s="185">
        <f>印刷用!P12</f>
        <v>503.67448899999999</v>
      </c>
      <c r="Q12" s="237">
        <v>517.14949899999999</v>
      </c>
      <c r="R12" s="237">
        <v>496.68778899999995</v>
      </c>
    </row>
    <row r="13" spans="1:18" s="1" customFormat="1" ht="15.95" customHeight="1" x14ac:dyDescent="0.15">
      <c r="A13" s="182">
        <v>9</v>
      </c>
      <c r="B13" s="183" t="s">
        <v>86</v>
      </c>
      <c r="C13" s="184">
        <f>印刷用!C13</f>
        <v>0</v>
      </c>
      <c r="D13" s="185">
        <f>印刷用!D13</f>
        <v>0</v>
      </c>
      <c r="E13" s="186">
        <f>印刷用!E13</f>
        <v>0</v>
      </c>
      <c r="F13" s="187">
        <f>印刷用!F13</f>
        <v>0</v>
      </c>
      <c r="G13" s="184">
        <f>印刷用!G13</f>
        <v>0</v>
      </c>
      <c r="H13" s="185">
        <f>印刷用!H13</f>
        <v>0</v>
      </c>
      <c r="I13" s="186">
        <f>印刷用!I13</f>
        <v>0</v>
      </c>
      <c r="J13" s="187">
        <f>印刷用!J13</f>
        <v>0</v>
      </c>
      <c r="K13" s="184">
        <f>印刷用!K13</f>
        <v>0</v>
      </c>
      <c r="L13" s="185">
        <f>印刷用!L13</f>
        <v>0</v>
      </c>
      <c r="M13" s="184">
        <f>印刷用!M13</f>
        <v>0.78859999999999997</v>
      </c>
      <c r="N13" s="185">
        <f>印刷用!N13</f>
        <v>0.73919999999999997</v>
      </c>
      <c r="O13" s="188">
        <f>印刷用!O13</f>
        <v>0.78859999999999997</v>
      </c>
      <c r="P13" s="185">
        <f>印刷用!P13</f>
        <v>0.73919999999999997</v>
      </c>
      <c r="Q13" s="237">
        <v>0.25190000000000001</v>
      </c>
      <c r="R13" s="237">
        <v>0.20250000000000001</v>
      </c>
    </row>
    <row r="14" spans="1:18" s="1" customFormat="1" ht="15.95" customHeight="1" x14ac:dyDescent="0.15">
      <c r="A14" s="182">
        <v>10</v>
      </c>
      <c r="B14" s="183" t="s">
        <v>87</v>
      </c>
      <c r="C14" s="184">
        <f>印刷用!C14</f>
        <v>0</v>
      </c>
      <c r="D14" s="185">
        <f>印刷用!D14</f>
        <v>0</v>
      </c>
      <c r="E14" s="186">
        <f>印刷用!E14</f>
        <v>0</v>
      </c>
      <c r="F14" s="187">
        <f>印刷用!F14</f>
        <v>0</v>
      </c>
      <c r="G14" s="184">
        <f>印刷用!G14</f>
        <v>0</v>
      </c>
      <c r="H14" s="185">
        <f>印刷用!H14</f>
        <v>0</v>
      </c>
      <c r="I14" s="186">
        <f>印刷用!I14</f>
        <v>0</v>
      </c>
      <c r="J14" s="187">
        <f>印刷用!J14</f>
        <v>0</v>
      </c>
      <c r="K14" s="184">
        <f>印刷用!K14</f>
        <v>0</v>
      </c>
      <c r="L14" s="185">
        <f>印刷用!L14</f>
        <v>0</v>
      </c>
      <c r="M14" s="184">
        <f>印刷用!M14</f>
        <v>0</v>
      </c>
      <c r="N14" s="185">
        <f>印刷用!N14</f>
        <v>0</v>
      </c>
      <c r="O14" s="188">
        <f>印刷用!O14</f>
        <v>0</v>
      </c>
      <c r="P14" s="185">
        <f>印刷用!P14</f>
        <v>0</v>
      </c>
      <c r="Q14" s="237">
        <v>0</v>
      </c>
      <c r="R14" s="237">
        <v>0</v>
      </c>
    </row>
    <row r="15" spans="1:18" s="1" customFormat="1" ht="15.95" customHeight="1" x14ac:dyDescent="0.15">
      <c r="A15" s="182">
        <v>11</v>
      </c>
      <c r="B15" s="183" t="s">
        <v>88</v>
      </c>
      <c r="C15" s="184">
        <f>印刷用!C15</f>
        <v>0</v>
      </c>
      <c r="D15" s="185">
        <f>印刷用!D15</f>
        <v>0</v>
      </c>
      <c r="E15" s="186">
        <f>印刷用!E15</f>
        <v>0</v>
      </c>
      <c r="F15" s="187">
        <f>印刷用!F15</f>
        <v>0</v>
      </c>
      <c r="G15" s="184">
        <f>印刷用!G15</f>
        <v>0</v>
      </c>
      <c r="H15" s="185">
        <f>印刷用!H15</f>
        <v>0</v>
      </c>
      <c r="I15" s="186">
        <f>印刷用!I15</f>
        <v>0</v>
      </c>
      <c r="J15" s="187">
        <f>印刷用!J15</f>
        <v>0</v>
      </c>
      <c r="K15" s="184">
        <f>印刷用!K15</f>
        <v>0</v>
      </c>
      <c r="L15" s="185">
        <f>印刷用!L15</f>
        <v>0</v>
      </c>
      <c r="M15" s="184">
        <f>印刷用!M15</f>
        <v>5.8655999999999997</v>
      </c>
      <c r="N15" s="185">
        <f>印刷用!N15</f>
        <v>0</v>
      </c>
      <c r="O15" s="188">
        <f>印刷用!O15</f>
        <v>5.8655999999999997</v>
      </c>
      <c r="P15" s="185">
        <f>印刷用!P15</f>
        <v>0</v>
      </c>
      <c r="Q15" s="237">
        <v>5.8655999999999997</v>
      </c>
      <c r="R15" s="237">
        <v>0</v>
      </c>
    </row>
    <row r="16" spans="1:18" s="1" customFormat="1" ht="15.95" customHeight="1" x14ac:dyDescent="0.15">
      <c r="A16" s="182">
        <v>12</v>
      </c>
      <c r="B16" s="183" t="s">
        <v>89</v>
      </c>
      <c r="C16" s="184">
        <f>印刷用!C16</f>
        <v>0</v>
      </c>
      <c r="D16" s="185">
        <f>印刷用!D16</f>
        <v>0</v>
      </c>
      <c r="E16" s="186">
        <f>印刷用!E16</f>
        <v>0</v>
      </c>
      <c r="F16" s="187">
        <f>印刷用!F16</f>
        <v>0</v>
      </c>
      <c r="G16" s="184">
        <f>印刷用!G16</f>
        <v>0.3</v>
      </c>
      <c r="H16" s="185">
        <f>印刷用!H16</f>
        <v>0.3</v>
      </c>
      <c r="I16" s="186">
        <f>印刷用!I16</f>
        <v>0</v>
      </c>
      <c r="J16" s="187">
        <f>印刷用!J16</f>
        <v>0</v>
      </c>
      <c r="K16" s="184">
        <f>印刷用!K16</f>
        <v>0</v>
      </c>
      <c r="L16" s="185">
        <f>印刷用!L16</f>
        <v>0</v>
      </c>
      <c r="M16" s="184">
        <f>印刷用!M16</f>
        <v>22.823699999999999</v>
      </c>
      <c r="N16" s="185">
        <f>印刷用!N16</f>
        <v>0</v>
      </c>
      <c r="O16" s="188">
        <f>印刷用!O16</f>
        <v>23.123699999999999</v>
      </c>
      <c r="P16" s="185">
        <f>印刷用!P16</f>
        <v>0.3</v>
      </c>
      <c r="Q16" s="237">
        <v>23.123699999999999</v>
      </c>
      <c r="R16" s="237">
        <v>0.3</v>
      </c>
    </row>
    <row r="17" spans="1:18" s="1" customFormat="1" ht="15.95" customHeight="1" x14ac:dyDescent="0.15">
      <c r="A17" s="182">
        <v>13</v>
      </c>
      <c r="B17" s="183" t="s">
        <v>90</v>
      </c>
      <c r="C17" s="184">
        <f>印刷用!C17</f>
        <v>0</v>
      </c>
      <c r="D17" s="185">
        <f>印刷用!D17</f>
        <v>0</v>
      </c>
      <c r="E17" s="186">
        <f>印刷用!E17</f>
        <v>0</v>
      </c>
      <c r="F17" s="187">
        <f>印刷用!F17</f>
        <v>0</v>
      </c>
      <c r="G17" s="184">
        <f>印刷用!G17</f>
        <v>0</v>
      </c>
      <c r="H17" s="185">
        <f>印刷用!H17</f>
        <v>0</v>
      </c>
      <c r="I17" s="186">
        <f>印刷用!I17</f>
        <v>0</v>
      </c>
      <c r="J17" s="187">
        <f>印刷用!J17</f>
        <v>0</v>
      </c>
      <c r="K17" s="184">
        <f>印刷用!K17</f>
        <v>0</v>
      </c>
      <c r="L17" s="185">
        <f>印刷用!L17</f>
        <v>0</v>
      </c>
      <c r="M17" s="184">
        <f>印刷用!M17</f>
        <v>0</v>
      </c>
      <c r="N17" s="185">
        <f>印刷用!N17</f>
        <v>0</v>
      </c>
      <c r="O17" s="188">
        <f>印刷用!O17</f>
        <v>0</v>
      </c>
      <c r="P17" s="185">
        <f>印刷用!P17</f>
        <v>0</v>
      </c>
      <c r="Q17" s="237">
        <v>0</v>
      </c>
      <c r="R17" s="237">
        <v>0</v>
      </c>
    </row>
    <row r="18" spans="1:18" s="1" customFormat="1" ht="15.95" customHeight="1" x14ac:dyDescent="0.15">
      <c r="A18" s="182">
        <v>14</v>
      </c>
      <c r="B18" s="183" t="s">
        <v>91</v>
      </c>
      <c r="C18" s="184">
        <f>印刷用!C18</f>
        <v>0</v>
      </c>
      <c r="D18" s="185">
        <f>印刷用!D18</f>
        <v>0</v>
      </c>
      <c r="E18" s="186">
        <f>印刷用!E18</f>
        <v>0</v>
      </c>
      <c r="F18" s="187">
        <f>印刷用!F18</f>
        <v>0</v>
      </c>
      <c r="G18" s="184">
        <f>印刷用!G18</f>
        <v>0</v>
      </c>
      <c r="H18" s="185">
        <f>印刷用!H18</f>
        <v>0</v>
      </c>
      <c r="I18" s="186">
        <f>印刷用!I18</f>
        <v>0</v>
      </c>
      <c r="J18" s="187">
        <f>印刷用!J18</f>
        <v>0</v>
      </c>
      <c r="K18" s="184">
        <f>印刷用!K18</f>
        <v>0</v>
      </c>
      <c r="L18" s="185">
        <f>印刷用!L18</f>
        <v>0</v>
      </c>
      <c r="M18" s="184">
        <f>印刷用!M18</f>
        <v>0</v>
      </c>
      <c r="N18" s="185">
        <f>印刷用!N18</f>
        <v>0</v>
      </c>
      <c r="O18" s="188">
        <f>印刷用!O18</f>
        <v>0</v>
      </c>
      <c r="P18" s="185">
        <f>印刷用!P18</f>
        <v>0</v>
      </c>
      <c r="Q18" s="237">
        <v>0</v>
      </c>
      <c r="R18" s="237">
        <v>0</v>
      </c>
    </row>
    <row r="19" spans="1:18" s="1" customFormat="1" ht="15.95" customHeight="1" x14ac:dyDescent="0.15">
      <c r="A19" s="182">
        <v>15</v>
      </c>
      <c r="B19" s="183" t="s">
        <v>92</v>
      </c>
      <c r="C19" s="184">
        <f>印刷用!C19</f>
        <v>0</v>
      </c>
      <c r="D19" s="185">
        <f>印刷用!D19</f>
        <v>0</v>
      </c>
      <c r="E19" s="186">
        <f>印刷用!E19</f>
        <v>0</v>
      </c>
      <c r="F19" s="187">
        <f>印刷用!F19</f>
        <v>0</v>
      </c>
      <c r="G19" s="184">
        <f>印刷用!G19</f>
        <v>0.1</v>
      </c>
      <c r="H19" s="185">
        <f>印刷用!H19</f>
        <v>0.1</v>
      </c>
      <c r="I19" s="186">
        <f>印刷用!I19</f>
        <v>0</v>
      </c>
      <c r="J19" s="187">
        <f>印刷用!J19</f>
        <v>0</v>
      </c>
      <c r="K19" s="184">
        <f>印刷用!K19</f>
        <v>0</v>
      </c>
      <c r="L19" s="185">
        <f>印刷用!L19</f>
        <v>0</v>
      </c>
      <c r="M19" s="184">
        <f>印刷用!M19</f>
        <v>8.9611000000000001</v>
      </c>
      <c r="N19" s="185">
        <f>印刷用!N19</f>
        <v>0</v>
      </c>
      <c r="O19" s="188">
        <f>印刷用!O19</f>
        <v>9.0610999999999997</v>
      </c>
      <c r="P19" s="185">
        <f>印刷用!P19</f>
        <v>0.1</v>
      </c>
      <c r="Q19" s="237">
        <v>9.0610999999999997</v>
      </c>
      <c r="R19" s="237">
        <v>0.1</v>
      </c>
    </row>
    <row r="20" spans="1:18" s="1" customFormat="1" ht="15.95" customHeight="1" x14ac:dyDescent="0.15">
      <c r="A20" s="182">
        <v>16</v>
      </c>
      <c r="B20" s="183" t="s">
        <v>93</v>
      </c>
      <c r="C20" s="184">
        <f>印刷用!C20</f>
        <v>0</v>
      </c>
      <c r="D20" s="185">
        <f>印刷用!D20</f>
        <v>0</v>
      </c>
      <c r="E20" s="186">
        <f>印刷用!E20</f>
        <v>13.8</v>
      </c>
      <c r="F20" s="187">
        <f>印刷用!F20</f>
        <v>13.8</v>
      </c>
      <c r="G20" s="184">
        <f>印刷用!G20</f>
        <v>3.1</v>
      </c>
      <c r="H20" s="185">
        <f>印刷用!H20</f>
        <v>3.1</v>
      </c>
      <c r="I20" s="186">
        <f>印刷用!I20</f>
        <v>1.6</v>
      </c>
      <c r="J20" s="187">
        <f>印刷用!J20</f>
        <v>1.6</v>
      </c>
      <c r="K20" s="184">
        <f>印刷用!K20</f>
        <v>0</v>
      </c>
      <c r="L20" s="185">
        <f>印刷用!L20</f>
        <v>0</v>
      </c>
      <c r="M20" s="184">
        <f>印刷用!M20</f>
        <v>0</v>
      </c>
      <c r="N20" s="185">
        <f>印刷用!N20</f>
        <v>0</v>
      </c>
      <c r="O20" s="188">
        <f>印刷用!O20</f>
        <v>18.500000000000004</v>
      </c>
      <c r="P20" s="185">
        <f>印刷用!P20</f>
        <v>18.500000000000004</v>
      </c>
      <c r="Q20" s="237">
        <v>18.500000000000004</v>
      </c>
      <c r="R20" s="237">
        <v>18.500000000000004</v>
      </c>
    </row>
    <row r="21" spans="1:18" s="1" customFormat="1" ht="15.95" customHeight="1" x14ac:dyDescent="0.15">
      <c r="A21" s="182">
        <v>17</v>
      </c>
      <c r="B21" s="183" t="s">
        <v>94</v>
      </c>
      <c r="C21" s="184">
        <f>印刷用!C21</f>
        <v>0</v>
      </c>
      <c r="D21" s="185">
        <f>印刷用!D21</f>
        <v>0</v>
      </c>
      <c r="E21" s="186">
        <f>印刷用!E21</f>
        <v>0.2</v>
      </c>
      <c r="F21" s="187">
        <f>印刷用!F21</f>
        <v>0.2</v>
      </c>
      <c r="G21" s="184">
        <f>印刷用!G21</f>
        <v>0</v>
      </c>
      <c r="H21" s="185">
        <f>印刷用!H21</f>
        <v>0</v>
      </c>
      <c r="I21" s="186">
        <f>印刷用!I21</f>
        <v>0</v>
      </c>
      <c r="J21" s="187">
        <f>印刷用!J21</f>
        <v>0</v>
      </c>
      <c r="K21" s="184">
        <f>印刷用!K21</f>
        <v>0</v>
      </c>
      <c r="L21" s="185">
        <f>印刷用!L21</f>
        <v>0</v>
      </c>
      <c r="M21" s="184">
        <f>印刷用!M21</f>
        <v>0</v>
      </c>
      <c r="N21" s="185">
        <f>印刷用!N21</f>
        <v>0</v>
      </c>
      <c r="O21" s="188">
        <f>印刷用!O21</f>
        <v>0.2</v>
      </c>
      <c r="P21" s="185">
        <f>印刷用!P21</f>
        <v>0.2</v>
      </c>
      <c r="Q21" s="237">
        <v>0.2</v>
      </c>
      <c r="R21" s="237">
        <v>0</v>
      </c>
    </row>
    <row r="22" spans="1:18" s="1" customFormat="1" ht="15.95" customHeight="1" x14ac:dyDescent="0.15">
      <c r="A22" s="189"/>
      <c r="B22" s="190" t="s">
        <v>95</v>
      </c>
      <c r="C22" s="191">
        <f>SUM(C6:C21)</f>
        <v>0</v>
      </c>
      <c r="D22" s="192">
        <f t="shared" ref="D22:P22" si="0">SUM(D6:D21)</f>
        <v>0</v>
      </c>
      <c r="E22" s="193">
        <f t="shared" si="0"/>
        <v>15.9</v>
      </c>
      <c r="F22" s="194">
        <f t="shared" si="0"/>
        <v>15.9</v>
      </c>
      <c r="G22" s="191">
        <f t="shared" si="0"/>
        <v>10.899999999999999</v>
      </c>
      <c r="H22" s="192">
        <f t="shared" si="0"/>
        <v>9.1999999999999993</v>
      </c>
      <c r="I22" s="193">
        <f t="shared" si="0"/>
        <v>313.10000000000002</v>
      </c>
      <c r="J22" s="194">
        <f t="shared" si="0"/>
        <v>295.3</v>
      </c>
      <c r="K22" s="191">
        <f t="shared" ref="K22:L22" si="1">SUM(K6:K21)</f>
        <v>186.957582</v>
      </c>
      <c r="L22" s="192">
        <f t="shared" si="1"/>
        <v>191.632914</v>
      </c>
      <c r="M22" s="191">
        <f t="shared" si="0"/>
        <v>126.994775</v>
      </c>
      <c r="N22" s="192">
        <f t="shared" si="0"/>
        <v>60.437632999999998</v>
      </c>
      <c r="O22" s="195">
        <f t="shared" si="0"/>
        <v>653.85235699999998</v>
      </c>
      <c r="P22" s="192">
        <f t="shared" si="0"/>
        <v>572.47054700000001</v>
      </c>
      <c r="Q22" s="237">
        <f t="shared" ref="Q22:R22" si="2">SUM(Q6:Q21)</f>
        <v>638.15885700000001</v>
      </c>
      <c r="R22" s="237">
        <f t="shared" si="2"/>
        <v>555.7549469999999</v>
      </c>
    </row>
    <row r="23" spans="1:18" s="1" customFormat="1" ht="15.95" customHeight="1" x14ac:dyDescent="0.15">
      <c r="A23" s="182">
        <v>18</v>
      </c>
      <c r="B23" s="183" t="s">
        <v>96</v>
      </c>
      <c r="C23" s="184">
        <f>印刷用!C22</f>
        <v>0</v>
      </c>
      <c r="D23" s="185">
        <f>印刷用!D22</f>
        <v>0</v>
      </c>
      <c r="E23" s="186">
        <f>印刷用!E22</f>
        <v>41</v>
      </c>
      <c r="F23" s="187">
        <f>印刷用!F22</f>
        <v>41</v>
      </c>
      <c r="G23" s="184">
        <f>印刷用!G22</f>
        <v>20.7</v>
      </c>
      <c r="H23" s="185">
        <f>印刷用!H22</f>
        <v>20.7</v>
      </c>
      <c r="I23" s="186">
        <f>印刷用!I22</f>
        <v>20.399999999999999</v>
      </c>
      <c r="J23" s="187">
        <f>印刷用!J22</f>
        <v>20.399999999999999</v>
      </c>
      <c r="K23" s="184">
        <f>印刷用!K22</f>
        <v>5.3999100000000002</v>
      </c>
      <c r="L23" s="185">
        <f>印刷用!L22</f>
        <v>5.3830099999999996</v>
      </c>
      <c r="M23" s="184">
        <f>印刷用!M22</f>
        <v>5.4908760000000001</v>
      </c>
      <c r="N23" s="185">
        <f>印刷用!N22</f>
        <v>5.5077759999999998</v>
      </c>
      <c r="O23" s="188">
        <f>印刷用!O22</f>
        <v>92.990786000000014</v>
      </c>
      <c r="P23" s="185">
        <f>印刷用!P22</f>
        <v>92.990786</v>
      </c>
      <c r="Q23" s="237">
        <v>92.990786</v>
      </c>
      <c r="R23" s="237">
        <v>92.990786</v>
      </c>
    </row>
    <row r="24" spans="1:18" s="1" customFormat="1" ht="15.95" customHeight="1" x14ac:dyDescent="0.15">
      <c r="A24" s="182">
        <v>18</v>
      </c>
      <c r="B24" s="183" t="s">
        <v>97</v>
      </c>
      <c r="C24" s="184">
        <f>印刷用!C23</f>
        <v>0</v>
      </c>
      <c r="D24" s="185">
        <f>印刷用!D23</f>
        <v>0</v>
      </c>
      <c r="E24" s="186">
        <f>印刷用!E23</f>
        <v>1.1000000000000001</v>
      </c>
      <c r="F24" s="187">
        <f>印刷用!F23</f>
        <v>1.1000000000000001</v>
      </c>
      <c r="G24" s="184">
        <f>印刷用!G23</f>
        <v>4.4000000000000004</v>
      </c>
      <c r="H24" s="185">
        <f>印刷用!H23</f>
        <v>4.4000000000000004</v>
      </c>
      <c r="I24" s="186">
        <f>印刷用!I23</f>
        <v>1.1000000000000001</v>
      </c>
      <c r="J24" s="187">
        <f>印刷用!J23</f>
        <v>1.1000000000000001</v>
      </c>
      <c r="K24" s="184">
        <f>印刷用!K23</f>
        <v>1.3231999999999999</v>
      </c>
      <c r="L24" s="185">
        <f>印刷用!L23</f>
        <v>1.3231999999999999</v>
      </c>
      <c r="M24" s="184">
        <f>印刷用!M23</f>
        <v>0.44019999999999998</v>
      </c>
      <c r="N24" s="185">
        <f>印刷用!N23</f>
        <v>0</v>
      </c>
      <c r="O24" s="188">
        <f>印刷用!O23</f>
        <v>8.3634000000000004</v>
      </c>
      <c r="P24" s="185">
        <f>印刷用!P23</f>
        <v>7.9231999999999996</v>
      </c>
      <c r="Q24" s="237">
        <v>8.3633999999999986</v>
      </c>
      <c r="R24" s="237">
        <v>7.9231999999999996</v>
      </c>
    </row>
    <row r="25" spans="1:18" s="1" customFormat="1" ht="15.95" customHeight="1" x14ac:dyDescent="0.15">
      <c r="A25" s="182">
        <v>19</v>
      </c>
      <c r="B25" s="183" t="s">
        <v>98</v>
      </c>
      <c r="C25" s="184">
        <f>印刷用!C24</f>
        <v>0</v>
      </c>
      <c r="D25" s="185">
        <f>印刷用!D24</f>
        <v>0</v>
      </c>
      <c r="E25" s="186">
        <f>印刷用!E24</f>
        <v>35.200000000000003</v>
      </c>
      <c r="F25" s="187">
        <f>印刷用!F24</f>
        <v>35.200000000000003</v>
      </c>
      <c r="G25" s="184">
        <f>印刷用!G24</f>
        <v>17.7</v>
      </c>
      <c r="H25" s="185">
        <f>印刷用!H24</f>
        <v>17.7</v>
      </c>
      <c r="I25" s="186">
        <f>印刷用!I24</f>
        <v>3.5</v>
      </c>
      <c r="J25" s="187">
        <f>印刷用!J24</f>
        <v>3.3</v>
      </c>
      <c r="K25" s="184">
        <f>印刷用!K24</f>
        <v>2.1322109999999999</v>
      </c>
      <c r="L25" s="185">
        <f>印刷用!L24</f>
        <v>2.3498109999999999</v>
      </c>
      <c r="M25" s="184">
        <f>印刷用!M24</f>
        <v>38.309826999999999</v>
      </c>
      <c r="N25" s="185">
        <f>印刷用!N24</f>
        <v>20.759998</v>
      </c>
      <c r="O25" s="188">
        <f>印刷用!O24</f>
        <v>96.842038000000002</v>
      </c>
      <c r="P25" s="185">
        <f>印刷用!P24</f>
        <v>79.309809000000001</v>
      </c>
      <c r="Q25" s="237">
        <v>95.351438000000002</v>
      </c>
      <c r="R25" s="237">
        <v>77.819209000000001</v>
      </c>
    </row>
    <row r="26" spans="1:18" s="1" customFormat="1" ht="15.95" customHeight="1" x14ac:dyDescent="0.15">
      <c r="A26" s="182">
        <v>20</v>
      </c>
      <c r="B26" s="183" t="s">
        <v>99</v>
      </c>
      <c r="C26" s="184">
        <f>印刷用!C25</f>
        <v>0</v>
      </c>
      <c r="D26" s="185">
        <f>印刷用!D25</f>
        <v>0</v>
      </c>
      <c r="E26" s="186">
        <f>印刷用!E25</f>
        <v>195.4</v>
      </c>
      <c r="F26" s="187">
        <f>印刷用!F25</f>
        <v>195.4</v>
      </c>
      <c r="G26" s="184">
        <f>印刷用!G25</f>
        <v>62.3</v>
      </c>
      <c r="H26" s="185">
        <f>印刷用!H25</f>
        <v>62.3</v>
      </c>
      <c r="I26" s="186">
        <f>印刷用!I25</f>
        <v>33.799999999999997</v>
      </c>
      <c r="J26" s="187">
        <f>印刷用!J25</f>
        <v>33.799999999999997</v>
      </c>
      <c r="K26" s="184">
        <f>印刷用!K25</f>
        <v>14.879</v>
      </c>
      <c r="L26" s="185">
        <f>印刷用!L25</f>
        <v>14.879</v>
      </c>
      <c r="M26" s="184">
        <f>印刷用!M25</f>
        <v>22.336600000000001</v>
      </c>
      <c r="N26" s="185">
        <f>印刷用!N25</f>
        <v>22.336600000000001</v>
      </c>
      <c r="O26" s="188">
        <f>印刷用!O25</f>
        <v>328.71559999999999</v>
      </c>
      <c r="P26" s="185">
        <f>印刷用!P25</f>
        <v>328.71559999999999</v>
      </c>
      <c r="Q26" s="237">
        <v>328.71559999999999</v>
      </c>
      <c r="R26" s="237">
        <v>328.71559999999999</v>
      </c>
    </row>
    <row r="27" spans="1:18" s="1" customFormat="1" ht="15.95" customHeight="1" x14ac:dyDescent="0.15">
      <c r="A27" s="182">
        <v>21</v>
      </c>
      <c r="B27" s="183" t="s">
        <v>100</v>
      </c>
      <c r="C27" s="184">
        <f>印刷用!C26</f>
        <v>0</v>
      </c>
      <c r="D27" s="185">
        <f>印刷用!D26</f>
        <v>0</v>
      </c>
      <c r="E27" s="186">
        <f>印刷用!E26</f>
        <v>0</v>
      </c>
      <c r="F27" s="187">
        <f>印刷用!F26</f>
        <v>0</v>
      </c>
      <c r="G27" s="184">
        <f>印刷用!G26</f>
        <v>0.2</v>
      </c>
      <c r="H27" s="185">
        <f>印刷用!H26</f>
        <v>0.2</v>
      </c>
      <c r="I27" s="186">
        <f>印刷用!I26</f>
        <v>0</v>
      </c>
      <c r="J27" s="187">
        <f>印刷用!J26</f>
        <v>0</v>
      </c>
      <c r="K27" s="184">
        <f>印刷用!K26</f>
        <v>27.379000000000001</v>
      </c>
      <c r="L27" s="185">
        <f>印刷用!L26</f>
        <v>27.379000000000001</v>
      </c>
      <c r="M27" s="184">
        <f>印刷用!M26</f>
        <v>12.13227</v>
      </c>
      <c r="N27" s="185">
        <f>印刷用!N26</f>
        <v>12.13227</v>
      </c>
      <c r="O27" s="188">
        <f>印刷用!O26</f>
        <v>39.711269999999999</v>
      </c>
      <c r="P27" s="185">
        <f>印刷用!P26</f>
        <v>39.711269999999999</v>
      </c>
      <c r="Q27" s="237">
        <v>39.711269999999999</v>
      </c>
      <c r="R27" s="237">
        <v>39.711269999999999</v>
      </c>
    </row>
    <row r="28" spans="1:18" s="1" customFormat="1" ht="15.95" customHeight="1" x14ac:dyDescent="0.15">
      <c r="A28" s="182">
        <v>22</v>
      </c>
      <c r="B28" s="183" t="s">
        <v>101</v>
      </c>
      <c r="C28" s="184">
        <f>印刷用!C27</f>
        <v>0</v>
      </c>
      <c r="D28" s="185">
        <f>印刷用!D27</f>
        <v>0</v>
      </c>
      <c r="E28" s="186">
        <f>印刷用!E27</f>
        <v>0</v>
      </c>
      <c r="F28" s="187">
        <f>印刷用!F27</f>
        <v>0</v>
      </c>
      <c r="G28" s="184">
        <f>印刷用!G27</f>
        <v>0</v>
      </c>
      <c r="H28" s="185">
        <f>印刷用!H27</f>
        <v>0</v>
      </c>
      <c r="I28" s="186">
        <f>印刷用!I27</f>
        <v>0</v>
      </c>
      <c r="J28" s="187">
        <f>印刷用!J27</f>
        <v>0</v>
      </c>
      <c r="K28" s="184">
        <f>印刷用!K27</f>
        <v>0</v>
      </c>
      <c r="L28" s="185">
        <f>印刷用!L27</f>
        <v>0</v>
      </c>
      <c r="M28" s="184">
        <f>印刷用!M27</f>
        <v>10.192460000000001</v>
      </c>
      <c r="N28" s="185">
        <f>印刷用!N27</f>
        <v>10.192460000000001</v>
      </c>
      <c r="O28" s="188">
        <f>印刷用!O27</f>
        <v>10.192460000000001</v>
      </c>
      <c r="P28" s="185">
        <f>印刷用!P27</f>
        <v>10.192460000000001</v>
      </c>
      <c r="Q28" s="237">
        <v>10.192460000000001</v>
      </c>
      <c r="R28" s="237">
        <v>10.192460000000001</v>
      </c>
    </row>
    <row r="29" spans="1:18" s="1" customFormat="1" ht="15.95" customHeight="1" x14ac:dyDescent="0.15">
      <c r="A29" s="182">
        <v>23</v>
      </c>
      <c r="B29" s="183" t="s">
        <v>102</v>
      </c>
      <c r="C29" s="184">
        <f>印刷用!C28</f>
        <v>0</v>
      </c>
      <c r="D29" s="185">
        <f>印刷用!D28</f>
        <v>0</v>
      </c>
      <c r="E29" s="186">
        <f>印刷用!E28</f>
        <v>54.2</v>
      </c>
      <c r="F29" s="187">
        <f>印刷用!F28</f>
        <v>26.8</v>
      </c>
      <c r="G29" s="184">
        <f>印刷用!G28</f>
        <v>23.5</v>
      </c>
      <c r="H29" s="185">
        <f>印刷用!H28</f>
        <v>50.9</v>
      </c>
      <c r="I29" s="186">
        <f>印刷用!I28</f>
        <v>35.200000000000003</v>
      </c>
      <c r="J29" s="187">
        <f>印刷用!J28</f>
        <v>35.200000000000003</v>
      </c>
      <c r="K29" s="184">
        <f>印刷用!K28</f>
        <v>28.416083999999998</v>
      </c>
      <c r="L29" s="185">
        <f>印刷用!L28</f>
        <v>28.416083999999998</v>
      </c>
      <c r="M29" s="184">
        <f>印刷用!M28</f>
        <v>35.170754000000002</v>
      </c>
      <c r="N29" s="185">
        <f>印刷用!N28</f>
        <v>35.170754000000002</v>
      </c>
      <c r="O29" s="188">
        <f>印刷用!O28</f>
        <v>176.48683800000003</v>
      </c>
      <c r="P29" s="185">
        <f>印刷用!P28</f>
        <v>176.48683800000003</v>
      </c>
      <c r="Q29" s="237">
        <v>176.48683800000003</v>
      </c>
      <c r="R29" s="237">
        <v>176.48683800000003</v>
      </c>
    </row>
    <row r="30" spans="1:18" s="1" customFormat="1" ht="15.95" customHeight="1" x14ac:dyDescent="0.15">
      <c r="A30" s="189"/>
      <c r="B30" s="190" t="s">
        <v>103</v>
      </c>
      <c r="C30" s="191">
        <f>SUM(C23:C29)</f>
        <v>0</v>
      </c>
      <c r="D30" s="192">
        <f t="shared" ref="D30:P30" si="3">SUM(D23:D29)</f>
        <v>0</v>
      </c>
      <c r="E30" s="193">
        <f t="shared" si="3"/>
        <v>326.90000000000003</v>
      </c>
      <c r="F30" s="194">
        <f t="shared" si="3"/>
        <v>299.50000000000006</v>
      </c>
      <c r="G30" s="191">
        <f t="shared" si="3"/>
        <v>128.80000000000001</v>
      </c>
      <c r="H30" s="192">
        <f t="shared" si="3"/>
        <v>156.19999999999999</v>
      </c>
      <c r="I30" s="193">
        <f t="shared" si="3"/>
        <v>94</v>
      </c>
      <c r="J30" s="194">
        <f t="shared" si="3"/>
        <v>93.8</v>
      </c>
      <c r="K30" s="191">
        <f t="shared" ref="K30:L30" si="4">SUM(K23:K29)</f>
        <v>79.529404999999997</v>
      </c>
      <c r="L30" s="192">
        <f t="shared" si="4"/>
        <v>79.730104999999995</v>
      </c>
      <c r="M30" s="191">
        <f t="shared" si="3"/>
        <v>124.072987</v>
      </c>
      <c r="N30" s="192">
        <f t="shared" si="3"/>
        <v>106.099858</v>
      </c>
      <c r="O30" s="195">
        <f t="shared" si="3"/>
        <v>753.30239200000005</v>
      </c>
      <c r="P30" s="192">
        <f t="shared" si="3"/>
        <v>735.32996300000002</v>
      </c>
      <c r="Q30" s="237">
        <f>SUM(Q23:Q29)</f>
        <v>751.81179199999997</v>
      </c>
      <c r="R30" s="237">
        <f>SUM(R23:R29)</f>
        <v>733.83936300000005</v>
      </c>
    </row>
    <row r="31" spans="1:18" s="1" customFormat="1" ht="15.95" customHeight="1" x14ac:dyDescent="0.15">
      <c r="A31" s="182">
        <v>24</v>
      </c>
      <c r="B31" s="183" t="s">
        <v>104</v>
      </c>
      <c r="C31" s="184">
        <f>印刷用!C29</f>
        <v>0</v>
      </c>
      <c r="D31" s="185">
        <f>印刷用!D29</f>
        <v>0</v>
      </c>
      <c r="E31" s="186">
        <f>印刷用!E29</f>
        <v>0</v>
      </c>
      <c r="F31" s="187">
        <f>印刷用!F29</f>
        <v>0</v>
      </c>
      <c r="G31" s="184">
        <f>印刷用!G29</f>
        <v>0</v>
      </c>
      <c r="H31" s="185">
        <f>印刷用!H29</f>
        <v>0</v>
      </c>
      <c r="I31" s="186">
        <f>印刷用!I29</f>
        <v>2.6</v>
      </c>
      <c r="J31" s="187">
        <f>印刷用!J29</f>
        <v>2.6</v>
      </c>
      <c r="K31" s="184">
        <f>印刷用!K29</f>
        <v>0</v>
      </c>
      <c r="L31" s="185">
        <f>印刷用!L29</f>
        <v>0</v>
      </c>
      <c r="M31" s="184">
        <f>印刷用!M29</f>
        <v>9.9099999999999994E-2</v>
      </c>
      <c r="N31" s="185">
        <f>印刷用!N29</f>
        <v>9.9099999999999994E-2</v>
      </c>
      <c r="O31" s="188">
        <f>印刷用!O29</f>
        <v>2.6991000000000001</v>
      </c>
      <c r="P31" s="185">
        <f>印刷用!P29</f>
        <v>2.6991000000000001</v>
      </c>
      <c r="Q31" s="237">
        <v>2.5991</v>
      </c>
      <c r="R31" s="237">
        <v>2.5991</v>
      </c>
    </row>
    <row r="32" spans="1:18" s="1" customFormat="1" ht="15.95" customHeight="1" x14ac:dyDescent="0.15">
      <c r="A32" s="182">
        <v>25</v>
      </c>
      <c r="B32" s="183" t="s">
        <v>105</v>
      </c>
      <c r="C32" s="184">
        <f>印刷用!C30</f>
        <v>0</v>
      </c>
      <c r="D32" s="185">
        <f>印刷用!D30</f>
        <v>0</v>
      </c>
      <c r="E32" s="186">
        <f>印刷用!E30</f>
        <v>0</v>
      </c>
      <c r="F32" s="187">
        <f>印刷用!F30</f>
        <v>0</v>
      </c>
      <c r="G32" s="184">
        <f>印刷用!G30</f>
        <v>3.2</v>
      </c>
      <c r="H32" s="185">
        <f>印刷用!H30</f>
        <v>3.2</v>
      </c>
      <c r="I32" s="186">
        <f>印刷用!I30</f>
        <v>0.6</v>
      </c>
      <c r="J32" s="187">
        <f>印刷用!J30</f>
        <v>0.6</v>
      </c>
      <c r="K32" s="184">
        <f>印刷用!K30</f>
        <v>1.4078999999999999</v>
      </c>
      <c r="L32" s="185">
        <f>印刷用!L30</f>
        <v>1.4078999999999999</v>
      </c>
      <c r="M32" s="184">
        <f>印刷用!M30</f>
        <v>1.0866</v>
      </c>
      <c r="N32" s="185">
        <f>印刷用!N30</f>
        <v>0.82210000000000005</v>
      </c>
      <c r="O32" s="188">
        <f>印刷用!O30</f>
        <v>6.2944999999999993</v>
      </c>
      <c r="P32" s="185">
        <f>印刷用!P30</f>
        <v>6.0299999999999994</v>
      </c>
      <c r="Q32" s="237">
        <v>6.0945</v>
      </c>
      <c r="R32" s="237">
        <v>5.83</v>
      </c>
    </row>
    <row r="33" spans="1:18" s="1" customFormat="1" ht="15.95" customHeight="1" x14ac:dyDescent="0.15">
      <c r="A33" s="182">
        <v>26</v>
      </c>
      <c r="B33" s="183" t="s">
        <v>106</v>
      </c>
      <c r="C33" s="184">
        <f>印刷用!C31</f>
        <v>0</v>
      </c>
      <c r="D33" s="185">
        <f>印刷用!D31</f>
        <v>0</v>
      </c>
      <c r="E33" s="186">
        <f>印刷用!E31</f>
        <v>0</v>
      </c>
      <c r="F33" s="187">
        <f>印刷用!F31</f>
        <v>0</v>
      </c>
      <c r="G33" s="184">
        <f>印刷用!G31</f>
        <v>0.1</v>
      </c>
      <c r="H33" s="185">
        <f>印刷用!H31</f>
        <v>0.1</v>
      </c>
      <c r="I33" s="186">
        <f>印刷用!I31</f>
        <v>0</v>
      </c>
      <c r="J33" s="187">
        <f>印刷用!J31</f>
        <v>0</v>
      </c>
      <c r="K33" s="184">
        <f>印刷用!K31</f>
        <v>0.43259999999999998</v>
      </c>
      <c r="L33" s="185">
        <f>印刷用!L31</f>
        <v>0.43259999999999998</v>
      </c>
      <c r="M33" s="184">
        <f>印刷用!M31</f>
        <v>0.1595</v>
      </c>
      <c r="N33" s="185">
        <f>印刷用!N31</f>
        <v>0.1595</v>
      </c>
      <c r="O33" s="188">
        <f>印刷用!O31</f>
        <v>0.69209999999999994</v>
      </c>
      <c r="P33" s="185">
        <f>印刷用!P31</f>
        <v>0.69209999999999994</v>
      </c>
      <c r="Q33" s="237">
        <v>0.51719999999999999</v>
      </c>
      <c r="R33" s="237">
        <v>0.51719999999999999</v>
      </c>
    </row>
    <row r="34" spans="1:18" s="1" customFormat="1" ht="15.95" customHeight="1" x14ac:dyDescent="0.15">
      <c r="A34" s="182">
        <v>27</v>
      </c>
      <c r="B34" s="183" t="s">
        <v>107</v>
      </c>
      <c r="C34" s="184">
        <f>印刷用!C32</f>
        <v>0</v>
      </c>
      <c r="D34" s="185">
        <f>印刷用!D32</f>
        <v>0</v>
      </c>
      <c r="E34" s="186">
        <f>印刷用!E32</f>
        <v>0</v>
      </c>
      <c r="F34" s="187">
        <f>印刷用!F32</f>
        <v>0</v>
      </c>
      <c r="G34" s="184">
        <f>印刷用!G32</f>
        <v>0.5</v>
      </c>
      <c r="H34" s="185">
        <f>印刷用!H32</f>
        <v>0.5</v>
      </c>
      <c r="I34" s="186">
        <f>印刷用!I32</f>
        <v>0</v>
      </c>
      <c r="J34" s="187">
        <f>印刷用!J32</f>
        <v>0</v>
      </c>
      <c r="K34" s="184">
        <f>印刷用!K32</f>
        <v>0</v>
      </c>
      <c r="L34" s="185">
        <f>印刷用!L32</f>
        <v>0</v>
      </c>
      <c r="M34" s="184">
        <f>印刷用!M32</f>
        <v>0</v>
      </c>
      <c r="N34" s="185">
        <f>印刷用!N32</f>
        <v>0</v>
      </c>
      <c r="O34" s="188">
        <f>印刷用!O32</f>
        <v>0.5</v>
      </c>
      <c r="P34" s="185">
        <f>印刷用!P32</f>
        <v>0.5</v>
      </c>
      <c r="Q34" s="237">
        <v>0.5</v>
      </c>
      <c r="R34" s="237">
        <v>0.5</v>
      </c>
    </row>
    <row r="35" spans="1:18" s="1" customFormat="1" ht="15.95" customHeight="1" x14ac:dyDescent="0.15">
      <c r="A35" s="182">
        <v>28</v>
      </c>
      <c r="B35" s="183" t="s">
        <v>108</v>
      </c>
      <c r="C35" s="184">
        <f>印刷用!C33</f>
        <v>0</v>
      </c>
      <c r="D35" s="185">
        <f>印刷用!D33</f>
        <v>0</v>
      </c>
      <c r="E35" s="186">
        <f>印刷用!E33</f>
        <v>0.5</v>
      </c>
      <c r="F35" s="187">
        <f>印刷用!F33</f>
        <v>0.5</v>
      </c>
      <c r="G35" s="184">
        <f>印刷用!G33</f>
        <v>1</v>
      </c>
      <c r="H35" s="185">
        <f>印刷用!H33</f>
        <v>1</v>
      </c>
      <c r="I35" s="186">
        <f>印刷用!I33</f>
        <v>3.5</v>
      </c>
      <c r="J35" s="187">
        <f>印刷用!J33</f>
        <v>3.5</v>
      </c>
      <c r="K35" s="184">
        <f>印刷用!K33</f>
        <v>9.5084999999999997</v>
      </c>
      <c r="L35" s="185">
        <f>印刷用!L33</f>
        <v>9.5084999999999997</v>
      </c>
      <c r="M35" s="184">
        <f>印刷用!M33</f>
        <v>11.2371</v>
      </c>
      <c r="N35" s="185">
        <f>印刷用!N33</f>
        <v>11.2371</v>
      </c>
      <c r="O35" s="188">
        <f>印刷用!O33</f>
        <v>25.745599999999996</v>
      </c>
      <c r="P35" s="185">
        <f>印刷用!P33</f>
        <v>25.745599999999996</v>
      </c>
      <c r="Q35" s="237">
        <v>21.275599999999997</v>
      </c>
      <c r="R35" s="237">
        <v>21.275599999999997</v>
      </c>
    </row>
    <row r="36" spans="1:18" s="1" customFormat="1" ht="15.95" customHeight="1" x14ac:dyDescent="0.15">
      <c r="A36" s="182">
        <v>29</v>
      </c>
      <c r="B36" s="183" t="s">
        <v>109</v>
      </c>
      <c r="C36" s="184">
        <f>印刷用!C34</f>
        <v>0</v>
      </c>
      <c r="D36" s="185">
        <f>印刷用!D34</f>
        <v>0</v>
      </c>
      <c r="E36" s="186">
        <f>印刷用!E34</f>
        <v>0.1</v>
      </c>
      <c r="F36" s="187">
        <f>印刷用!F34</f>
        <v>0.1</v>
      </c>
      <c r="G36" s="184">
        <f>印刷用!G34</f>
        <v>3.5</v>
      </c>
      <c r="H36" s="185">
        <f>印刷用!H34</f>
        <v>3.5</v>
      </c>
      <c r="I36" s="186">
        <f>印刷用!I34</f>
        <v>6.1</v>
      </c>
      <c r="J36" s="187">
        <f>印刷用!J34</f>
        <v>6.1</v>
      </c>
      <c r="K36" s="184">
        <f>印刷用!K34</f>
        <v>0</v>
      </c>
      <c r="L36" s="185">
        <f>印刷用!L34</f>
        <v>0</v>
      </c>
      <c r="M36" s="184">
        <f>印刷用!M34</f>
        <v>25.939900000000002</v>
      </c>
      <c r="N36" s="185">
        <f>印刷用!N34</f>
        <v>23.3064</v>
      </c>
      <c r="O36" s="188">
        <f>印刷用!O34</f>
        <v>35.639900000000004</v>
      </c>
      <c r="P36" s="185">
        <f>印刷用!P34</f>
        <v>33.006399999999999</v>
      </c>
      <c r="Q36" s="237">
        <v>33.428799999999995</v>
      </c>
      <c r="R36" s="237">
        <v>31.014600000000002</v>
      </c>
    </row>
    <row r="37" spans="1:18" s="1" customFormat="1" ht="15.95" customHeight="1" x14ac:dyDescent="0.15">
      <c r="A37" s="182">
        <v>30</v>
      </c>
      <c r="B37" s="183" t="s">
        <v>110</v>
      </c>
      <c r="C37" s="184">
        <f>印刷用!C35</f>
        <v>0</v>
      </c>
      <c r="D37" s="185">
        <f>印刷用!D35</f>
        <v>0</v>
      </c>
      <c r="E37" s="186">
        <f>印刷用!E35</f>
        <v>0</v>
      </c>
      <c r="F37" s="187">
        <f>印刷用!F35</f>
        <v>0</v>
      </c>
      <c r="G37" s="184">
        <f>印刷用!G35</f>
        <v>0.7</v>
      </c>
      <c r="H37" s="185">
        <f>印刷用!H35</f>
        <v>0.7</v>
      </c>
      <c r="I37" s="186">
        <f>印刷用!I35</f>
        <v>0.1</v>
      </c>
      <c r="J37" s="187">
        <f>印刷用!J35</f>
        <v>0.1</v>
      </c>
      <c r="K37" s="184">
        <f>印刷用!K35</f>
        <v>1.5531999999999999</v>
      </c>
      <c r="L37" s="185">
        <f>印刷用!L35</f>
        <v>1.5531999999999999</v>
      </c>
      <c r="M37" s="184">
        <f>印刷用!M35</f>
        <v>0</v>
      </c>
      <c r="N37" s="185">
        <f>印刷用!N35</f>
        <v>0</v>
      </c>
      <c r="O37" s="188">
        <f>印刷用!O35</f>
        <v>2.3531999999999997</v>
      </c>
      <c r="P37" s="185">
        <f>印刷用!P35</f>
        <v>2.3531999999999997</v>
      </c>
      <c r="Q37" s="237">
        <v>1.6275999999999999</v>
      </c>
      <c r="R37" s="237">
        <v>1.6275999999999999</v>
      </c>
    </row>
    <row r="38" spans="1:18" s="1" customFormat="1" ht="15.95" customHeight="1" x14ac:dyDescent="0.15">
      <c r="A38" s="182">
        <v>31</v>
      </c>
      <c r="B38" s="183" t="s">
        <v>111</v>
      </c>
      <c r="C38" s="184">
        <f>印刷用!C36</f>
        <v>0</v>
      </c>
      <c r="D38" s="185">
        <f>印刷用!D36</f>
        <v>0</v>
      </c>
      <c r="E38" s="186">
        <f>印刷用!E36</f>
        <v>0</v>
      </c>
      <c r="F38" s="187">
        <f>印刷用!F36</f>
        <v>0</v>
      </c>
      <c r="G38" s="184">
        <f>印刷用!G36</f>
        <v>1</v>
      </c>
      <c r="H38" s="185">
        <f>印刷用!H36</f>
        <v>1</v>
      </c>
      <c r="I38" s="186">
        <f>印刷用!I36</f>
        <v>0.8</v>
      </c>
      <c r="J38" s="187">
        <f>印刷用!J36</f>
        <v>0.8</v>
      </c>
      <c r="K38" s="184">
        <f>印刷用!K36</f>
        <v>0</v>
      </c>
      <c r="L38" s="185">
        <f>印刷用!L36</f>
        <v>0</v>
      </c>
      <c r="M38" s="184">
        <f>印刷用!M36</f>
        <v>0</v>
      </c>
      <c r="N38" s="185">
        <f>印刷用!N36</f>
        <v>0</v>
      </c>
      <c r="O38" s="188">
        <f>印刷用!O36</f>
        <v>1.8</v>
      </c>
      <c r="P38" s="185">
        <f>印刷用!P36</f>
        <v>1.8</v>
      </c>
      <c r="Q38" s="237">
        <v>0</v>
      </c>
      <c r="R38" s="237">
        <v>0</v>
      </c>
    </row>
    <row r="39" spans="1:18" s="1" customFormat="1" ht="15.95" customHeight="1" x14ac:dyDescent="0.15">
      <c r="A39" s="182">
        <v>32</v>
      </c>
      <c r="B39" s="183" t="s">
        <v>112</v>
      </c>
      <c r="C39" s="184">
        <f>印刷用!C37</f>
        <v>0</v>
      </c>
      <c r="D39" s="185">
        <f>印刷用!D37</f>
        <v>0</v>
      </c>
      <c r="E39" s="186">
        <f>印刷用!E37</f>
        <v>0</v>
      </c>
      <c r="F39" s="187">
        <f>印刷用!F37</f>
        <v>0</v>
      </c>
      <c r="G39" s="184">
        <f>印刷用!G37</f>
        <v>0.1</v>
      </c>
      <c r="H39" s="185">
        <f>印刷用!H37</f>
        <v>0.1</v>
      </c>
      <c r="I39" s="186">
        <f>印刷用!I37</f>
        <v>0</v>
      </c>
      <c r="J39" s="187">
        <f>印刷用!J37</f>
        <v>0</v>
      </c>
      <c r="K39" s="184">
        <f>印刷用!K37</f>
        <v>0</v>
      </c>
      <c r="L39" s="185">
        <f>印刷用!L37</f>
        <v>0</v>
      </c>
      <c r="M39" s="184">
        <f>印刷用!M37</f>
        <v>1.1377999999999999</v>
      </c>
      <c r="N39" s="185">
        <f>印刷用!N37</f>
        <v>1.1377999999999999</v>
      </c>
      <c r="O39" s="188">
        <f>印刷用!O37</f>
        <v>1.2378</v>
      </c>
      <c r="P39" s="185">
        <f>印刷用!P37</f>
        <v>1.2378</v>
      </c>
      <c r="Q39" s="237">
        <v>0.22509999999999999</v>
      </c>
      <c r="R39" s="237">
        <v>0.22509999999999999</v>
      </c>
    </row>
    <row r="40" spans="1:18" s="1" customFormat="1" ht="15.95" customHeight="1" x14ac:dyDescent="0.15">
      <c r="A40" s="182">
        <v>33</v>
      </c>
      <c r="B40" s="183" t="s">
        <v>113</v>
      </c>
      <c r="C40" s="184">
        <f>印刷用!C38</f>
        <v>0</v>
      </c>
      <c r="D40" s="185">
        <f>印刷用!D38</f>
        <v>0</v>
      </c>
      <c r="E40" s="186">
        <f>印刷用!E38</f>
        <v>0</v>
      </c>
      <c r="F40" s="187">
        <f>印刷用!F38</f>
        <v>0</v>
      </c>
      <c r="G40" s="184">
        <f>印刷用!G38</f>
        <v>3.1</v>
      </c>
      <c r="H40" s="185">
        <f>印刷用!H38</f>
        <v>3.1</v>
      </c>
      <c r="I40" s="186">
        <f>印刷用!I38</f>
        <v>6.1</v>
      </c>
      <c r="J40" s="187">
        <f>印刷用!J38</f>
        <v>6.1</v>
      </c>
      <c r="K40" s="184">
        <f>印刷用!K38</f>
        <v>5.7747999999999999</v>
      </c>
      <c r="L40" s="185">
        <f>印刷用!L38</f>
        <v>5.3240999999999996</v>
      </c>
      <c r="M40" s="184">
        <f>印刷用!M38</f>
        <v>1.6448</v>
      </c>
      <c r="N40" s="185">
        <f>印刷用!N38</f>
        <v>2.0954999999999999</v>
      </c>
      <c r="O40" s="188">
        <f>印刷用!O38</f>
        <v>16.619599999999998</v>
      </c>
      <c r="P40" s="185">
        <f>印刷用!P38</f>
        <v>16.619599999999998</v>
      </c>
      <c r="Q40" s="237">
        <v>4.4432</v>
      </c>
      <c r="R40" s="237">
        <v>4.4432</v>
      </c>
    </row>
    <row r="41" spans="1:18" s="1" customFormat="1" ht="15.95" customHeight="1" x14ac:dyDescent="0.15">
      <c r="A41" s="189"/>
      <c r="B41" s="190" t="s">
        <v>114</v>
      </c>
      <c r="C41" s="191">
        <f>SUM(C31:C40)</f>
        <v>0</v>
      </c>
      <c r="D41" s="192">
        <f t="shared" ref="D41:P41" si="5">SUM(D31:D40)</f>
        <v>0</v>
      </c>
      <c r="E41" s="193">
        <f t="shared" si="5"/>
        <v>0.6</v>
      </c>
      <c r="F41" s="194">
        <f t="shared" si="5"/>
        <v>0.6</v>
      </c>
      <c r="G41" s="191">
        <f t="shared" si="5"/>
        <v>13.2</v>
      </c>
      <c r="H41" s="192">
        <f t="shared" si="5"/>
        <v>13.2</v>
      </c>
      <c r="I41" s="193">
        <f t="shared" si="5"/>
        <v>19.8</v>
      </c>
      <c r="J41" s="194">
        <f t="shared" si="5"/>
        <v>19.8</v>
      </c>
      <c r="K41" s="191">
        <f t="shared" ref="K41:L41" si="6">SUM(K31:K40)</f>
        <v>18.677</v>
      </c>
      <c r="L41" s="192">
        <f t="shared" si="6"/>
        <v>18.226300000000002</v>
      </c>
      <c r="M41" s="191">
        <f t="shared" si="5"/>
        <v>41.3048</v>
      </c>
      <c r="N41" s="192">
        <f t="shared" si="5"/>
        <v>38.857500000000002</v>
      </c>
      <c r="O41" s="195">
        <f t="shared" si="5"/>
        <v>93.581799999999987</v>
      </c>
      <c r="P41" s="192">
        <f t="shared" si="5"/>
        <v>90.683799999999991</v>
      </c>
      <c r="Q41" s="237">
        <f t="shared" ref="Q41:R41" si="7">SUM(Q31:Q40)</f>
        <v>70.711100000000002</v>
      </c>
      <c r="R41" s="237">
        <f t="shared" si="7"/>
        <v>68.032399999999996</v>
      </c>
    </row>
    <row r="42" spans="1:18" s="1" customFormat="1" ht="15.95" customHeight="1" x14ac:dyDescent="0.15">
      <c r="A42" s="182">
        <v>34</v>
      </c>
      <c r="B42" s="183" t="s">
        <v>115</v>
      </c>
      <c r="C42" s="184">
        <f>印刷用!C39</f>
        <v>0</v>
      </c>
      <c r="D42" s="185">
        <f>印刷用!D39</f>
        <v>0</v>
      </c>
      <c r="E42" s="186">
        <f>印刷用!E39</f>
        <v>5.3</v>
      </c>
      <c r="F42" s="187">
        <f>印刷用!F39</f>
        <v>4.5</v>
      </c>
      <c r="G42" s="184">
        <f>印刷用!G39</f>
        <v>28.6</v>
      </c>
      <c r="H42" s="185">
        <f>印刷用!H39</f>
        <v>29.4</v>
      </c>
      <c r="I42" s="186">
        <f>印刷用!I39</f>
        <v>27.1</v>
      </c>
      <c r="J42" s="187">
        <f>印刷用!J39</f>
        <v>27.1</v>
      </c>
      <c r="K42" s="184">
        <f>印刷用!K39</f>
        <v>7.8887999999999998</v>
      </c>
      <c r="L42" s="185">
        <f>印刷用!L39</f>
        <v>7.8887999999999998</v>
      </c>
      <c r="M42" s="184">
        <f>印刷用!M39</f>
        <v>101.46310600000001</v>
      </c>
      <c r="N42" s="185">
        <f>印刷用!N39</f>
        <v>51.011507000000002</v>
      </c>
      <c r="O42" s="188">
        <f>印刷用!O39</f>
        <v>170.35190600000001</v>
      </c>
      <c r="P42" s="185">
        <f>印刷用!P39</f>
        <v>119.900307</v>
      </c>
      <c r="Q42" s="237">
        <v>170.175006</v>
      </c>
      <c r="R42" s="237">
        <v>119.900307</v>
      </c>
    </row>
    <row r="43" spans="1:18" s="1" customFormat="1" ht="15.95" customHeight="1" x14ac:dyDescent="0.15">
      <c r="A43" s="182">
        <v>35</v>
      </c>
      <c r="B43" s="183" t="s">
        <v>116</v>
      </c>
      <c r="C43" s="184">
        <f>印刷用!C40</f>
        <v>1.7</v>
      </c>
      <c r="D43" s="185">
        <f>印刷用!D40</f>
        <v>1.7</v>
      </c>
      <c r="E43" s="186">
        <f>印刷用!E40</f>
        <v>12.7</v>
      </c>
      <c r="F43" s="187">
        <f>印刷用!F40</f>
        <v>12.7</v>
      </c>
      <c r="G43" s="184">
        <f>印刷用!G40</f>
        <v>2.4</v>
      </c>
      <c r="H43" s="185">
        <f>印刷用!H40</f>
        <v>2.4</v>
      </c>
      <c r="I43" s="186">
        <f>印刷用!I40</f>
        <v>0.3</v>
      </c>
      <c r="J43" s="187">
        <f>印刷用!J40</f>
        <v>0.3</v>
      </c>
      <c r="K43" s="184">
        <f>印刷用!K40</f>
        <v>0</v>
      </c>
      <c r="L43" s="185">
        <f>印刷用!L40</f>
        <v>0</v>
      </c>
      <c r="M43" s="184">
        <f>印刷用!M40</f>
        <v>0.1883</v>
      </c>
      <c r="N43" s="185">
        <f>印刷用!N40</f>
        <v>0.1883</v>
      </c>
      <c r="O43" s="188">
        <f>印刷用!O40</f>
        <v>17.2883</v>
      </c>
      <c r="P43" s="185">
        <f>印刷用!P40</f>
        <v>17.2883</v>
      </c>
      <c r="Q43" s="237">
        <v>17.2883</v>
      </c>
      <c r="R43" s="237">
        <v>17.2883</v>
      </c>
    </row>
    <row r="44" spans="1:18" s="1" customFormat="1" ht="15.95" customHeight="1" x14ac:dyDescent="0.15">
      <c r="A44" s="182">
        <v>36</v>
      </c>
      <c r="B44" s="183" t="s">
        <v>117</v>
      </c>
      <c r="C44" s="184">
        <f>印刷用!C41</f>
        <v>11</v>
      </c>
      <c r="D44" s="185">
        <f>印刷用!D41</f>
        <v>0</v>
      </c>
      <c r="E44" s="186">
        <f>印刷用!E41</f>
        <v>7.3</v>
      </c>
      <c r="F44" s="187">
        <f>印刷用!F41</f>
        <v>16.7</v>
      </c>
      <c r="G44" s="184">
        <f>印刷用!G41</f>
        <v>9.8000000000000007</v>
      </c>
      <c r="H44" s="185">
        <f>印刷用!H41</f>
        <v>11.4</v>
      </c>
      <c r="I44" s="186">
        <f>印刷用!I41</f>
        <v>9.1</v>
      </c>
      <c r="J44" s="187">
        <f>印刷用!J41</f>
        <v>8.3000000000000007</v>
      </c>
      <c r="K44" s="184">
        <f>印刷用!K41</f>
        <v>1.0470999999999999</v>
      </c>
      <c r="L44" s="185">
        <f>印刷用!L41</f>
        <v>1.8045</v>
      </c>
      <c r="M44" s="184">
        <f>印刷用!M41</f>
        <v>0.35610000000000003</v>
      </c>
      <c r="N44" s="185">
        <f>印刷用!N41</f>
        <v>0.35610000000000003</v>
      </c>
      <c r="O44" s="188">
        <f>印刷用!O41</f>
        <v>38.603200000000001</v>
      </c>
      <c r="P44" s="185">
        <f>印刷用!P41</f>
        <v>38.560600000000001</v>
      </c>
      <c r="Q44" s="237">
        <v>38.603200000000001</v>
      </c>
      <c r="R44" s="237">
        <v>38.560600000000001</v>
      </c>
    </row>
    <row r="45" spans="1:18" s="1" customFormat="1" ht="15.95" customHeight="1" x14ac:dyDescent="0.15">
      <c r="A45" s="182">
        <v>37</v>
      </c>
      <c r="B45" s="183" t="s">
        <v>118</v>
      </c>
      <c r="C45" s="184">
        <f>印刷用!C42</f>
        <v>31.3</v>
      </c>
      <c r="D45" s="185">
        <f>印刷用!D42</f>
        <v>31.3</v>
      </c>
      <c r="E45" s="186">
        <f>印刷用!E42</f>
        <v>89.7</v>
      </c>
      <c r="F45" s="187">
        <f>印刷用!F42</f>
        <v>74.099999999999994</v>
      </c>
      <c r="G45" s="184">
        <f>印刷用!G42</f>
        <v>21.2</v>
      </c>
      <c r="H45" s="185">
        <f>印刷用!H42</f>
        <v>36.799999999999997</v>
      </c>
      <c r="I45" s="186">
        <f>印刷用!I42</f>
        <v>29.7</v>
      </c>
      <c r="J45" s="187">
        <f>印刷用!J42</f>
        <v>29.7</v>
      </c>
      <c r="K45" s="184">
        <f>印刷用!K42</f>
        <v>20.312332999999999</v>
      </c>
      <c r="L45" s="185">
        <f>印刷用!L42</f>
        <v>20.312332999999999</v>
      </c>
      <c r="M45" s="184">
        <f>印刷用!M42</f>
        <v>8.5774000000000008</v>
      </c>
      <c r="N45" s="185">
        <f>印刷用!N42</f>
        <v>8.5774000000000008</v>
      </c>
      <c r="O45" s="188">
        <f>印刷用!O42</f>
        <v>200.78973299999998</v>
      </c>
      <c r="P45" s="185">
        <f>印刷用!P42</f>
        <v>200.78973299999998</v>
      </c>
      <c r="Q45" s="237">
        <v>200.489733</v>
      </c>
      <c r="R45" s="237">
        <v>200.489733</v>
      </c>
    </row>
    <row r="46" spans="1:18" s="1" customFormat="1" ht="15.95" customHeight="1" x14ac:dyDescent="0.15">
      <c r="A46" s="182">
        <v>38</v>
      </c>
      <c r="B46" s="183" t="s">
        <v>119</v>
      </c>
      <c r="C46" s="184">
        <f>印刷用!C43</f>
        <v>6.7</v>
      </c>
      <c r="D46" s="185">
        <f>印刷用!D43</f>
        <v>6.7</v>
      </c>
      <c r="E46" s="186">
        <f>印刷用!E43</f>
        <v>40.1</v>
      </c>
      <c r="F46" s="187">
        <f>印刷用!F43</f>
        <v>40.1</v>
      </c>
      <c r="G46" s="184">
        <f>印刷用!G43</f>
        <v>178.6</v>
      </c>
      <c r="H46" s="185">
        <f>印刷用!H43</f>
        <v>178.6</v>
      </c>
      <c r="I46" s="186">
        <f>印刷用!I43</f>
        <v>13.6</v>
      </c>
      <c r="J46" s="187">
        <f>印刷用!J43</f>
        <v>13.6</v>
      </c>
      <c r="K46" s="184">
        <f>印刷用!K43</f>
        <v>0.38500000000000001</v>
      </c>
      <c r="L46" s="185">
        <f>印刷用!L43</f>
        <v>0.38500000000000001</v>
      </c>
      <c r="M46" s="184">
        <f>印刷用!M43</f>
        <v>137.36671800000002</v>
      </c>
      <c r="N46" s="185">
        <f>印刷用!N43</f>
        <v>76.865917999999994</v>
      </c>
      <c r="O46" s="188">
        <f>印刷用!O43</f>
        <v>376.75171800000004</v>
      </c>
      <c r="P46" s="185">
        <f>印刷用!P43</f>
        <v>316.25091800000001</v>
      </c>
      <c r="Q46" s="237">
        <v>372.51361800000001</v>
      </c>
      <c r="R46" s="237">
        <v>312.92821800000002</v>
      </c>
    </row>
    <row r="47" spans="1:18" s="1" customFormat="1" ht="15.95" customHeight="1" x14ac:dyDescent="0.15">
      <c r="A47" s="182">
        <v>39</v>
      </c>
      <c r="B47" s="183" t="s">
        <v>120</v>
      </c>
      <c r="C47" s="184">
        <f>印刷用!C44</f>
        <v>0</v>
      </c>
      <c r="D47" s="185">
        <f>印刷用!D44</f>
        <v>0</v>
      </c>
      <c r="E47" s="186">
        <f>印刷用!E44</f>
        <v>2.8</v>
      </c>
      <c r="F47" s="187">
        <f>印刷用!F44</f>
        <v>2.8</v>
      </c>
      <c r="G47" s="184">
        <f>印刷用!G44</f>
        <v>0</v>
      </c>
      <c r="H47" s="185">
        <f>印刷用!H44</f>
        <v>0</v>
      </c>
      <c r="I47" s="186">
        <f>印刷用!I44</f>
        <v>0.1</v>
      </c>
      <c r="J47" s="187">
        <f>印刷用!J44</f>
        <v>0.1</v>
      </c>
      <c r="K47" s="184">
        <f>印刷用!K44</f>
        <v>0</v>
      </c>
      <c r="L47" s="185">
        <f>印刷用!L44</f>
        <v>0</v>
      </c>
      <c r="M47" s="184">
        <f>印刷用!M44</f>
        <v>8.6300000000000002E-2</v>
      </c>
      <c r="N47" s="185">
        <f>印刷用!N44</f>
        <v>8.6300000000000002E-2</v>
      </c>
      <c r="O47" s="188">
        <f>印刷用!O44</f>
        <v>2.9863</v>
      </c>
      <c r="P47" s="185">
        <f>印刷用!P44</f>
        <v>2.9863</v>
      </c>
      <c r="Q47" s="237">
        <v>2.9863</v>
      </c>
      <c r="R47" s="237">
        <v>2.9863</v>
      </c>
    </row>
    <row r="48" spans="1:18" s="1" customFormat="1" ht="15.95" customHeight="1" x14ac:dyDescent="0.15">
      <c r="A48" s="182">
        <v>40</v>
      </c>
      <c r="B48" s="183" t="s">
        <v>121</v>
      </c>
      <c r="C48" s="184">
        <f>印刷用!C45</f>
        <v>2.6</v>
      </c>
      <c r="D48" s="185">
        <f>印刷用!D45</f>
        <v>2.6</v>
      </c>
      <c r="E48" s="186">
        <f>印刷用!E45</f>
        <v>3.1</v>
      </c>
      <c r="F48" s="187">
        <f>印刷用!F45</f>
        <v>3.1</v>
      </c>
      <c r="G48" s="184">
        <f>印刷用!G45</f>
        <v>0.7</v>
      </c>
      <c r="H48" s="185">
        <f>印刷用!H45</f>
        <v>0.7</v>
      </c>
      <c r="I48" s="186">
        <f>印刷用!I45</f>
        <v>0</v>
      </c>
      <c r="J48" s="187">
        <f>印刷用!J45</f>
        <v>0</v>
      </c>
      <c r="K48" s="184">
        <f>印刷用!K45</f>
        <v>0</v>
      </c>
      <c r="L48" s="185">
        <f>印刷用!L45</f>
        <v>0</v>
      </c>
      <c r="M48" s="184">
        <f>印刷用!M45</f>
        <v>10.0091</v>
      </c>
      <c r="N48" s="185">
        <f>印刷用!N45</f>
        <v>0.91339999999999999</v>
      </c>
      <c r="O48" s="188">
        <f>印刷用!O45</f>
        <v>16.409100000000002</v>
      </c>
      <c r="P48" s="185">
        <f>印刷用!P45</f>
        <v>7.3134000000000006</v>
      </c>
      <c r="Q48" s="237">
        <v>16.409100000000002</v>
      </c>
      <c r="R48" s="237">
        <v>7.3134000000000006</v>
      </c>
    </row>
    <row r="49" spans="1:18" s="1" customFormat="1" ht="15.95" customHeight="1" x14ac:dyDescent="0.15">
      <c r="A49" s="182">
        <v>41</v>
      </c>
      <c r="B49" s="183" t="s">
        <v>122</v>
      </c>
      <c r="C49" s="184">
        <f>印刷用!C46</f>
        <v>0</v>
      </c>
      <c r="D49" s="185">
        <f>印刷用!D46</f>
        <v>0</v>
      </c>
      <c r="E49" s="186">
        <f>印刷用!E46</f>
        <v>2.5</v>
      </c>
      <c r="F49" s="187">
        <f>印刷用!F46</f>
        <v>2.5</v>
      </c>
      <c r="G49" s="184">
        <f>印刷用!G46</f>
        <v>0</v>
      </c>
      <c r="H49" s="185">
        <f>印刷用!H46</f>
        <v>0</v>
      </c>
      <c r="I49" s="186">
        <f>印刷用!I46</f>
        <v>0</v>
      </c>
      <c r="J49" s="187">
        <f>印刷用!J46</f>
        <v>0</v>
      </c>
      <c r="K49" s="184">
        <f>印刷用!K46</f>
        <v>0</v>
      </c>
      <c r="L49" s="185">
        <f>印刷用!L46</f>
        <v>0</v>
      </c>
      <c r="M49" s="184">
        <f>印刷用!M46</f>
        <v>27.260035999999999</v>
      </c>
      <c r="N49" s="185">
        <f>印刷用!N46</f>
        <v>27.260035999999999</v>
      </c>
      <c r="O49" s="188">
        <f>印刷用!O46</f>
        <v>29.760035999999999</v>
      </c>
      <c r="P49" s="185">
        <f>印刷用!P46</f>
        <v>29.760035999999999</v>
      </c>
      <c r="Q49" s="237">
        <v>29.076435999999998</v>
      </c>
      <c r="R49" s="237">
        <v>29.076435999999998</v>
      </c>
    </row>
    <row r="50" spans="1:18" s="1" customFormat="1" ht="15.95" customHeight="1" x14ac:dyDescent="0.15">
      <c r="A50" s="189"/>
      <c r="B50" s="190" t="s">
        <v>123</v>
      </c>
      <c r="C50" s="191">
        <f>SUM(C42:C49)</f>
        <v>53.300000000000004</v>
      </c>
      <c r="D50" s="192">
        <f t="shared" ref="D50:P50" si="8">SUM(D42:D49)</f>
        <v>42.300000000000004</v>
      </c>
      <c r="E50" s="193">
        <f t="shared" si="8"/>
        <v>163.5</v>
      </c>
      <c r="F50" s="194">
        <f t="shared" si="8"/>
        <v>156.5</v>
      </c>
      <c r="G50" s="191">
        <f t="shared" si="8"/>
        <v>241.29999999999998</v>
      </c>
      <c r="H50" s="192">
        <f t="shared" si="8"/>
        <v>259.3</v>
      </c>
      <c r="I50" s="193">
        <f t="shared" si="8"/>
        <v>79.899999999999991</v>
      </c>
      <c r="J50" s="194">
        <f t="shared" si="8"/>
        <v>79.099999999999994</v>
      </c>
      <c r="K50" s="191">
        <f t="shared" ref="K50:L50" si="9">SUM(K42:K49)</f>
        <v>29.633233000000001</v>
      </c>
      <c r="L50" s="192">
        <f t="shared" si="9"/>
        <v>30.390633000000001</v>
      </c>
      <c r="M50" s="191">
        <f t="shared" si="8"/>
        <v>285.30706000000004</v>
      </c>
      <c r="N50" s="192">
        <f t="shared" si="8"/>
        <v>165.258961</v>
      </c>
      <c r="O50" s="195">
        <f t="shared" si="8"/>
        <v>852.94029300000011</v>
      </c>
      <c r="P50" s="192">
        <f t="shared" si="8"/>
        <v>732.84959400000002</v>
      </c>
      <c r="Q50" s="237">
        <f t="shared" ref="Q50:R50" si="10">SUM(Q42:Q49)</f>
        <v>847.5416929999999</v>
      </c>
      <c r="R50" s="237">
        <f t="shared" si="10"/>
        <v>728.54329399999995</v>
      </c>
    </row>
    <row r="51" spans="1:18" s="1" customFormat="1" ht="15.95" customHeight="1" x14ac:dyDescent="0.15">
      <c r="A51" s="182">
        <v>42</v>
      </c>
      <c r="B51" s="183" t="s">
        <v>124</v>
      </c>
      <c r="C51" s="184">
        <f>印刷用!C47</f>
        <v>11.2</v>
      </c>
      <c r="D51" s="185">
        <f>印刷用!D47</f>
        <v>11.2</v>
      </c>
      <c r="E51" s="186">
        <f>印刷用!E47</f>
        <v>2.8</v>
      </c>
      <c r="F51" s="187">
        <f>印刷用!F47</f>
        <v>2.8</v>
      </c>
      <c r="G51" s="184">
        <f>印刷用!G47</f>
        <v>11.4</v>
      </c>
      <c r="H51" s="185">
        <f>印刷用!H47</f>
        <v>7.1</v>
      </c>
      <c r="I51" s="186">
        <f>印刷用!I47</f>
        <v>20.2</v>
      </c>
      <c r="J51" s="187">
        <f>印刷用!J47</f>
        <v>21.2</v>
      </c>
      <c r="K51" s="184">
        <f>印刷用!K47</f>
        <v>10.6435</v>
      </c>
      <c r="L51" s="185">
        <f>印刷用!L47</f>
        <v>10.1591</v>
      </c>
      <c r="M51" s="184">
        <f>印刷用!M47</f>
        <v>35.488700000000001</v>
      </c>
      <c r="N51" s="185">
        <f>印刷用!N47</f>
        <v>37.386099999999999</v>
      </c>
      <c r="O51" s="188">
        <f>印刷用!O47</f>
        <v>91.732200000000006</v>
      </c>
      <c r="P51" s="185">
        <f>印刷用!P47</f>
        <v>89.845199999999991</v>
      </c>
      <c r="Q51" s="237">
        <v>57.551499999999997</v>
      </c>
      <c r="R51" s="237">
        <v>55.671399999999998</v>
      </c>
    </row>
    <row r="52" spans="1:18" s="1" customFormat="1" ht="15.95" customHeight="1" x14ac:dyDescent="0.15">
      <c r="A52" s="182">
        <v>43</v>
      </c>
      <c r="B52" s="183" t="s">
        <v>125</v>
      </c>
      <c r="C52" s="184">
        <f>印刷用!C48</f>
        <v>0</v>
      </c>
      <c r="D52" s="185">
        <f>印刷用!D48</f>
        <v>0</v>
      </c>
      <c r="E52" s="186">
        <f>印刷用!E48</f>
        <v>0.3</v>
      </c>
      <c r="F52" s="187">
        <f>印刷用!F48</f>
        <v>0.3</v>
      </c>
      <c r="G52" s="184">
        <f>印刷用!G48</f>
        <v>0</v>
      </c>
      <c r="H52" s="185">
        <f>印刷用!H48</f>
        <v>0</v>
      </c>
      <c r="I52" s="186">
        <f>印刷用!I48</f>
        <v>1.8</v>
      </c>
      <c r="J52" s="187">
        <f>印刷用!J48</f>
        <v>1.3</v>
      </c>
      <c r="K52" s="184">
        <f>印刷用!K48</f>
        <v>6.5304190000000002</v>
      </c>
      <c r="L52" s="185">
        <f>印刷用!L48</f>
        <v>6.8397190000000005</v>
      </c>
      <c r="M52" s="184">
        <f>印刷用!M48</f>
        <v>12.458</v>
      </c>
      <c r="N52" s="185">
        <f>印刷用!N48</f>
        <v>12.2241</v>
      </c>
      <c r="O52" s="188">
        <f>印刷用!O48</f>
        <v>21.088419000000002</v>
      </c>
      <c r="P52" s="185">
        <f>印刷用!P48</f>
        <v>20.663819000000004</v>
      </c>
      <c r="Q52" s="237">
        <v>1.2344999999999999</v>
      </c>
      <c r="R52" s="237">
        <v>1.2344999999999999</v>
      </c>
    </row>
    <row r="53" spans="1:18" s="1" customFormat="1" ht="15.95" customHeight="1" x14ac:dyDescent="0.15">
      <c r="A53" s="189"/>
      <c r="B53" s="190" t="s">
        <v>126</v>
      </c>
      <c r="C53" s="191">
        <f>SUM(C51:C52)</f>
        <v>11.2</v>
      </c>
      <c r="D53" s="192">
        <f t="shared" ref="D53:P53" si="11">SUM(D51:D52)</f>
        <v>11.2</v>
      </c>
      <c r="E53" s="193">
        <f t="shared" si="11"/>
        <v>3.0999999999999996</v>
      </c>
      <c r="F53" s="194">
        <f t="shared" si="11"/>
        <v>3.0999999999999996</v>
      </c>
      <c r="G53" s="191">
        <f t="shared" si="11"/>
        <v>11.4</v>
      </c>
      <c r="H53" s="192">
        <f t="shared" si="11"/>
        <v>7.1</v>
      </c>
      <c r="I53" s="193">
        <f t="shared" si="11"/>
        <v>22</v>
      </c>
      <c r="J53" s="194">
        <f t="shared" si="11"/>
        <v>22.5</v>
      </c>
      <c r="K53" s="191">
        <f t="shared" ref="K53:L53" si="12">SUM(K51:K52)</f>
        <v>17.173918999999998</v>
      </c>
      <c r="L53" s="192">
        <f t="shared" si="12"/>
        <v>16.998819000000001</v>
      </c>
      <c r="M53" s="191">
        <f t="shared" si="11"/>
        <v>47.9467</v>
      </c>
      <c r="N53" s="192">
        <f t="shared" si="11"/>
        <v>49.610199999999999</v>
      </c>
      <c r="O53" s="195">
        <f t="shared" si="11"/>
        <v>112.82061900000001</v>
      </c>
      <c r="P53" s="192">
        <f t="shared" si="11"/>
        <v>110.509019</v>
      </c>
      <c r="Q53" s="237">
        <f t="shared" ref="Q53:R53" si="13">SUM(Q51:Q52)</f>
        <v>58.785999999999994</v>
      </c>
      <c r="R53" s="237">
        <f t="shared" si="13"/>
        <v>56.905899999999995</v>
      </c>
    </row>
    <row r="54" spans="1:18" s="1" customFormat="1" ht="15.95" customHeight="1" x14ac:dyDescent="0.15">
      <c r="A54" s="182">
        <v>44</v>
      </c>
      <c r="B54" s="183" t="s">
        <v>127</v>
      </c>
      <c r="C54" s="184">
        <f>印刷用!C49</f>
        <v>0</v>
      </c>
      <c r="D54" s="185">
        <f>印刷用!D49</f>
        <v>0</v>
      </c>
      <c r="E54" s="186">
        <f>印刷用!E49</f>
        <v>0</v>
      </c>
      <c r="F54" s="187">
        <f>印刷用!F49</f>
        <v>0</v>
      </c>
      <c r="G54" s="184">
        <f>印刷用!G49</f>
        <v>0.7</v>
      </c>
      <c r="H54" s="185">
        <f>印刷用!H49</f>
        <v>0.7</v>
      </c>
      <c r="I54" s="186">
        <f>印刷用!I49</f>
        <v>3.2</v>
      </c>
      <c r="J54" s="187">
        <f>印刷用!J49</f>
        <v>3.2</v>
      </c>
      <c r="K54" s="184">
        <f>印刷用!K49</f>
        <v>0.1008</v>
      </c>
      <c r="L54" s="185">
        <f>印刷用!L49</f>
        <v>0.1008</v>
      </c>
      <c r="M54" s="184">
        <f>印刷用!M49</f>
        <v>0.42849999999999999</v>
      </c>
      <c r="N54" s="185">
        <f>印刷用!N49</f>
        <v>0.42849999999999999</v>
      </c>
      <c r="O54" s="188">
        <f>印刷用!O49</f>
        <v>4.4292999999999996</v>
      </c>
      <c r="P54" s="185">
        <f>印刷用!P49</f>
        <v>4.4292999999999996</v>
      </c>
      <c r="Q54" s="237">
        <v>3.8293000000000004</v>
      </c>
      <c r="R54" s="237">
        <v>3.8293000000000004</v>
      </c>
    </row>
    <row r="55" spans="1:18" s="1" customFormat="1" ht="15.95" customHeight="1" x14ac:dyDescent="0.15">
      <c r="A55" s="182">
        <v>45</v>
      </c>
      <c r="B55" s="183" t="s">
        <v>128</v>
      </c>
      <c r="C55" s="184">
        <f>印刷用!C50</f>
        <v>0</v>
      </c>
      <c r="D55" s="185">
        <f>印刷用!D50</f>
        <v>0</v>
      </c>
      <c r="E55" s="186">
        <f>印刷用!E50</f>
        <v>0.5</v>
      </c>
      <c r="F55" s="187">
        <f>印刷用!F50</f>
        <v>0.5</v>
      </c>
      <c r="G55" s="184">
        <f>印刷用!G50</f>
        <v>4.9000000000000004</v>
      </c>
      <c r="H55" s="185">
        <f>印刷用!H50</f>
        <v>2.9</v>
      </c>
      <c r="I55" s="186">
        <f>印刷用!I50</f>
        <v>1.1000000000000001</v>
      </c>
      <c r="J55" s="187">
        <f>印刷用!J50</f>
        <v>3.1</v>
      </c>
      <c r="K55" s="184">
        <f>印刷用!K50</f>
        <v>10.517775</v>
      </c>
      <c r="L55" s="185">
        <f>印刷用!L50</f>
        <v>10.517775</v>
      </c>
      <c r="M55" s="184">
        <f>印刷用!M50</f>
        <v>10.412000000000001</v>
      </c>
      <c r="N55" s="185">
        <f>印刷用!N50</f>
        <v>10.412000000000001</v>
      </c>
      <c r="O55" s="188">
        <f>印刷用!O50</f>
        <v>27.429775000000003</v>
      </c>
      <c r="P55" s="185">
        <f>印刷用!P50</f>
        <v>27.429775000000003</v>
      </c>
      <c r="Q55" s="237">
        <v>27.429774999999999</v>
      </c>
      <c r="R55" s="237">
        <v>27.429774999999999</v>
      </c>
    </row>
    <row r="56" spans="1:18" s="1" customFormat="1" ht="15.95" customHeight="1" x14ac:dyDescent="0.15">
      <c r="A56" s="182">
        <v>46</v>
      </c>
      <c r="B56" s="183" t="s">
        <v>129</v>
      </c>
      <c r="C56" s="184">
        <f>印刷用!C51</f>
        <v>0</v>
      </c>
      <c r="D56" s="185">
        <f>印刷用!D51</f>
        <v>0</v>
      </c>
      <c r="E56" s="186">
        <f>印刷用!E51</f>
        <v>0</v>
      </c>
      <c r="F56" s="187">
        <f>印刷用!F51</f>
        <v>0</v>
      </c>
      <c r="G56" s="184">
        <f>印刷用!G51</f>
        <v>0</v>
      </c>
      <c r="H56" s="185">
        <f>印刷用!H51</f>
        <v>0</v>
      </c>
      <c r="I56" s="186">
        <f>印刷用!I51</f>
        <v>0</v>
      </c>
      <c r="J56" s="187">
        <f>印刷用!J51</f>
        <v>0</v>
      </c>
      <c r="K56" s="184">
        <f>印刷用!K51</f>
        <v>0</v>
      </c>
      <c r="L56" s="185">
        <f>印刷用!L51</f>
        <v>0</v>
      </c>
      <c r="M56" s="184">
        <f>印刷用!M51</f>
        <v>0</v>
      </c>
      <c r="N56" s="185">
        <f>印刷用!N51</f>
        <v>0</v>
      </c>
      <c r="O56" s="188">
        <f>印刷用!O51</f>
        <v>0</v>
      </c>
      <c r="P56" s="185">
        <f>印刷用!P51</f>
        <v>0</v>
      </c>
      <c r="Q56" s="237">
        <v>0</v>
      </c>
      <c r="R56" s="237">
        <v>0</v>
      </c>
    </row>
    <row r="57" spans="1:18" s="1" customFormat="1" ht="15.95" customHeight="1" x14ac:dyDescent="0.15">
      <c r="A57" s="182">
        <v>47</v>
      </c>
      <c r="B57" s="183" t="s">
        <v>130</v>
      </c>
      <c r="C57" s="184">
        <f>印刷用!C52</f>
        <v>0</v>
      </c>
      <c r="D57" s="185">
        <f>印刷用!D52</f>
        <v>0</v>
      </c>
      <c r="E57" s="186">
        <f>印刷用!E52</f>
        <v>0</v>
      </c>
      <c r="F57" s="187">
        <f>印刷用!F52</f>
        <v>0</v>
      </c>
      <c r="G57" s="184">
        <f>印刷用!G52</f>
        <v>0</v>
      </c>
      <c r="H57" s="185">
        <f>印刷用!H52</f>
        <v>0</v>
      </c>
      <c r="I57" s="186">
        <f>印刷用!I52</f>
        <v>0</v>
      </c>
      <c r="J57" s="187">
        <f>印刷用!J52</f>
        <v>0</v>
      </c>
      <c r="K57" s="184">
        <f>印刷用!K52</f>
        <v>0</v>
      </c>
      <c r="L57" s="185">
        <f>印刷用!L52</f>
        <v>0</v>
      </c>
      <c r="M57" s="184">
        <f>印刷用!M52</f>
        <v>0</v>
      </c>
      <c r="N57" s="185">
        <f>印刷用!N52</f>
        <v>0</v>
      </c>
      <c r="O57" s="188">
        <f>印刷用!O52</f>
        <v>0</v>
      </c>
      <c r="P57" s="185">
        <f>印刷用!P52</f>
        <v>0</v>
      </c>
      <c r="Q57" s="237">
        <v>0</v>
      </c>
      <c r="R57" s="237">
        <v>0</v>
      </c>
    </row>
    <row r="58" spans="1:18" s="1" customFormat="1" ht="15.95" customHeight="1" x14ac:dyDescent="0.15">
      <c r="A58" s="189"/>
      <c r="B58" s="190" t="s">
        <v>131</v>
      </c>
      <c r="C58" s="191">
        <f>SUM(C54:C57)</f>
        <v>0</v>
      </c>
      <c r="D58" s="192">
        <f t="shared" ref="D58:P58" si="14">SUM(D54:D57)</f>
        <v>0</v>
      </c>
      <c r="E58" s="193">
        <f t="shared" si="14"/>
        <v>0.5</v>
      </c>
      <c r="F58" s="194">
        <f t="shared" si="14"/>
        <v>0.5</v>
      </c>
      <c r="G58" s="191">
        <f t="shared" si="14"/>
        <v>5.6000000000000005</v>
      </c>
      <c r="H58" s="192">
        <f t="shared" si="14"/>
        <v>3.5999999999999996</v>
      </c>
      <c r="I58" s="193">
        <f t="shared" si="14"/>
        <v>4.3000000000000007</v>
      </c>
      <c r="J58" s="194">
        <f t="shared" si="14"/>
        <v>6.3000000000000007</v>
      </c>
      <c r="K58" s="191">
        <f t="shared" ref="K58:L58" si="15">SUM(K54:K57)</f>
        <v>10.618575</v>
      </c>
      <c r="L58" s="192">
        <f t="shared" si="15"/>
        <v>10.618575</v>
      </c>
      <c r="M58" s="191">
        <f t="shared" si="14"/>
        <v>10.8405</v>
      </c>
      <c r="N58" s="192">
        <f t="shared" si="14"/>
        <v>10.8405</v>
      </c>
      <c r="O58" s="195">
        <f t="shared" si="14"/>
        <v>31.859075000000004</v>
      </c>
      <c r="P58" s="192">
        <f t="shared" si="14"/>
        <v>31.859075000000004</v>
      </c>
      <c r="Q58" s="237">
        <f t="shared" ref="Q58:R58" si="16">SUM(Q54:Q57)</f>
        <v>31.259074999999999</v>
      </c>
      <c r="R58" s="237">
        <f t="shared" si="16"/>
        <v>31.259074999999999</v>
      </c>
    </row>
    <row r="59" spans="1:18" s="1" customFormat="1" ht="15.95" customHeight="1" x14ac:dyDescent="0.15">
      <c r="A59" s="182">
        <v>48</v>
      </c>
      <c r="B59" s="183" t="s">
        <v>132</v>
      </c>
      <c r="C59" s="184">
        <f>印刷用!C53</f>
        <v>0</v>
      </c>
      <c r="D59" s="185">
        <f>印刷用!D53</f>
        <v>0</v>
      </c>
      <c r="E59" s="186">
        <f>印刷用!E53</f>
        <v>0.4</v>
      </c>
      <c r="F59" s="187">
        <f>印刷用!F53</f>
        <v>0.4</v>
      </c>
      <c r="G59" s="184">
        <f>印刷用!G53</f>
        <v>3.1</v>
      </c>
      <c r="H59" s="185">
        <f>印刷用!H53</f>
        <v>3.1</v>
      </c>
      <c r="I59" s="186">
        <f>印刷用!I53</f>
        <v>9.6999999999999993</v>
      </c>
      <c r="J59" s="187">
        <f>印刷用!J53</f>
        <v>9.6999999999999993</v>
      </c>
      <c r="K59" s="184">
        <f>印刷用!K53</f>
        <v>14.039071</v>
      </c>
      <c r="L59" s="185">
        <f>印刷用!L53</f>
        <v>14.039071</v>
      </c>
      <c r="M59" s="184">
        <f>印刷用!M53</f>
        <v>21.016200000000001</v>
      </c>
      <c r="N59" s="185">
        <f>印刷用!N53</f>
        <v>21.016200000000001</v>
      </c>
      <c r="O59" s="188">
        <f>印刷用!O53</f>
        <v>48.255271</v>
      </c>
      <c r="P59" s="185">
        <f>印刷用!P53</f>
        <v>48.255271</v>
      </c>
      <c r="Q59" s="237">
        <v>40.0486</v>
      </c>
      <c r="R59" s="237">
        <v>40.0486</v>
      </c>
    </row>
    <row r="60" spans="1:18" s="1" customFormat="1" ht="15.95" customHeight="1" x14ac:dyDescent="0.15">
      <c r="A60" s="182">
        <v>49</v>
      </c>
      <c r="B60" s="183" t="s">
        <v>133</v>
      </c>
      <c r="C60" s="184">
        <f>印刷用!C54</f>
        <v>0</v>
      </c>
      <c r="D60" s="185">
        <f>印刷用!D54</f>
        <v>0</v>
      </c>
      <c r="E60" s="186">
        <f>印刷用!E54</f>
        <v>0.5</v>
      </c>
      <c r="F60" s="187">
        <f>印刷用!F54</f>
        <v>0.5</v>
      </c>
      <c r="G60" s="184">
        <f>印刷用!G54</f>
        <v>0.1</v>
      </c>
      <c r="H60" s="185">
        <f>印刷用!H54</f>
        <v>0.1</v>
      </c>
      <c r="I60" s="186">
        <f>印刷用!I54</f>
        <v>0.6</v>
      </c>
      <c r="J60" s="187">
        <f>印刷用!J54</f>
        <v>0.6</v>
      </c>
      <c r="K60" s="184">
        <f>印刷用!K54</f>
        <v>34.257051000000004</v>
      </c>
      <c r="L60" s="185">
        <f>印刷用!L54</f>
        <v>34.257051000000004</v>
      </c>
      <c r="M60" s="184">
        <f>印刷用!M54</f>
        <v>2.6223999999999998</v>
      </c>
      <c r="N60" s="185">
        <f>印刷用!N54</f>
        <v>1.2172000000000001</v>
      </c>
      <c r="O60" s="188">
        <f>印刷用!O54</f>
        <v>38.079451000000006</v>
      </c>
      <c r="P60" s="185">
        <f>印刷用!P54</f>
        <v>36.674251000000005</v>
      </c>
      <c r="Q60" s="237">
        <v>28.750121000000004</v>
      </c>
      <c r="R60" s="237">
        <v>27.526921000000002</v>
      </c>
    </row>
    <row r="61" spans="1:18" s="1" customFormat="1" ht="15.95" customHeight="1" x14ac:dyDescent="0.15">
      <c r="A61" s="182">
        <v>50</v>
      </c>
      <c r="B61" s="183" t="s">
        <v>134</v>
      </c>
      <c r="C61" s="184">
        <f>印刷用!C55</f>
        <v>0</v>
      </c>
      <c r="D61" s="185">
        <f>印刷用!D55</f>
        <v>0</v>
      </c>
      <c r="E61" s="186">
        <f>印刷用!E55</f>
        <v>0.8</v>
      </c>
      <c r="F61" s="187">
        <f>印刷用!F55</f>
        <v>0.8</v>
      </c>
      <c r="G61" s="184">
        <f>印刷用!G55</f>
        <v>1.7</v>
      </c>
      <c r="H61" s="185">
        <f>印刷用!H55</f>
        <v>1.7</v>
      </c>
      <c r="I61" s="186">
        <f>印刷用!I55</f>
        <v>5.9</v>
      </c>
      <c r="J61" s="187">
        <f>印刷用!J55</f>
        <v>5.9</v>
      </c>
      <c r="K61" s="184">
        <f>印刷用!K55</f>
        <v>6.2081929999999996</v>
      </c>
      <c r="L61" s="185">
        <f>印刷用!L55</f>
        <v>6.2081929999999996</v>
      </c>
      <c r="M61" s="184">
        <f>印刷用!M55</f>
        <v>5.1972849999999999</v>
      </c>
      <c r="N61" s="185">
        <f>印刷用!N55</f>
        <v>4.3572879999999996</v>
      </c>
      <c r="O61" s="188">
        <f>印刷用!O55</f>
        <v>19.805478000000001</v>
      </c>
      <c r="P61" s="185">
        <f>印刷用!P55</f>
        <v>18.965480999999997</v>
      </c>
      <c r="Q61" s="237">
        <v>2.9148000000000001</v>
      </c>
      <c r="R61" s="237">
        <v>3.0839000000000003</v>
      </c>
    </row>
    <row r="62" spans="1:18" s="1" customFormat="1" ht="15.95" customHeight="1" x14ac:dyDescent="0.15">
      <c r="A62" s="182">
        <v>51</v>
      </c>
      <c r="B62" s="183" t="s">
        <v>135</v>
      </c>
      <c r="C62" s="184">
        <f>印刷用!C56</f>
        <v>0</v>
      </c>
      <c r="D62" s="185">
        <f>印刷用!D56</f>
        <v>0</v>
      </c>
      <c r="E62" s="186">
        <f>印刷用!E56</f>
        <v>0.8</v>
      </c>
      <c r="F62" s="187">
        <f>印刷用!F56</f>
        <v>0.8</v>
      </c>
      <c r="G62" s="184">
        <f>印刷用!G56</f>
        <v>0.5</v>
      </c>
      <c r="H62" s="185">
        <f>印刷用!H56</f>
        <v>0.5</v>
      </c>
      <c r="I62" s="186">
        <f>印刷用!I56</f>
        <v>0.2</v>
      </c>
      <c r="J62" s="187">
        <f>印刷用!J56</f>
        <v>0.2</v>
      </c>
      <c r="K62" s="184">
        <f>印刷用!K56</f>
        <v>24.297048</v>
      </c>
      <c r="L62" s="185">
        <f>印刷用!L56</f>
        <v>24.297048</v>
      </c>
      <c r="M62" s="184">
        <f>印刷用!M56</f>
        <v>0.14829999999999999</v>
      </c>
      <c r="N62" s="185">
        <f>印刷用!N56</f>
        <v>0.14829999999999999</v>
      </c>
      <c r="O62" s="188">
        <f>印刷用!O56</f>
        <v>25.945347999999999</v>
      </c>
      <c r="P62" s="185">
        <f>印刷用!P56</f>
        <v>25.945347999999999</v>
      </c>
      <c r="Q62" s="237">
        <v>1.6980999999999999</v>
      </c>
      <c r="R62" s="237">
        <v>1.6980999999999999</v>
      </c>
    </row>
    <row r="63" spans="1:18" s="1" customFormat="1" ht="15.95" customHeight="1" thickBot="1" x14ac:dyDescent="0.2">
      <c r="A63" s="189"/>
      <c r="B63" s="190" t="s">
        <v>136</v>
      </c>
      <c r="C63" s="191">
        <f>SUM(C59:C62)</f>
        <v>0</v>
      </c>
      <c r="D63" s="192">
        <f t="shared" ref="D63:P63" si="17">SUM(D59:D62)</f>
        <v>0</v>
      </c>
      <c r="E63" s="193">
        <f t="shared" si="17"/>
        <v>2.5</v>
      </c>
      <c r="F63" s="194">
        <f t="shared" si="17"/>
        <v>2.5</v>
      </c>
      <c r="G63" s="191">
        <f t="shared" si="17"/>
        <v>5.4</v>
      </c>
      <c r="H63" s="192">
        <f t="shared" si="17"/>
        <v>5.4</v>
      </c>
      <c r="I63" s="193">
        <f t="shared" si="17"/>
        <v>16.399999999999999</v>
      </c>
      <c r="J63" s="194">
        <f t="shared" si="17"/>
        <v>16.399999999999999</v>
      </c>
      <c r="K63" s="191">
        <f t="shared" ref="K63:L63" si="18">SUM(K59:K62)</f>
        <v>78.801363000000009</v>
      </c>
      <c r="L63" s="192">
        <f t="shared" si="18"/>
        <v>78.801363000000009</v>
      </c>
      <c r="M63" s="191">
        <f t="shared" si="17"/>
        <v>28.984185</v>
      </c>
      <c r="N63" s="192">
        <f t="shared" si="17"/>
        <v>26.738988000000003</v>
      </c>
      <c r="O63" s="195">
        <f t="shared" si="17"/>
        <v>132.08554799999999</v>
      </c>
      <c r="P63" s="192">
        <f t="shared" si="17"/>
        <v>129.840351</v>
      </c>
      <c r="Q63" s="237">
        <f t="shared" ref="Q63:R63" si="19">SUM(Q59:Q62)</f>
        <v>73.411620999999997</v>
      </c>
      <c r="R63" s="237">
        <f t="shared" si="19"/>
        <v>72.357521000000006</v>
      </c>
    </row>
    <row r="64" spans="1:18" s="1" customFormat="1" ht="15.95" customHeight="1" thickBot="1" x14ac:dyDescent="0.2">
      <c r="A64" s="196" t="s">
        <v>137</v>
      </c>
      <c r="B64" s="197" t="s">
        <v>138</v>
      </c>
      <c r="C64" s="198">
        <f>印刷用!C57</f>
        <v>64.5</v>
      </c>
      <c r="D64" s="199">
        <f>印刷用!D57</f>
        <v>53.5</v>
      </c>
      <c r="E64" s="200">
        <f>印刷用!E57</f>
        <v>513</v>
      </c>
      <c r="F64" s="201">
        <f>印刷用!F57</f>
        <v>478.60000000000008</v>
      </c>
      <c r="G64" s="198">
        <f>印刷用!G57</f>
        <v>416.89999999999992</v>
      </c>
      <c r="H64" s="199">
        <f>印刷用!H57</f>
        <v>454.3</v>
      </c>
      <c r="I64" s="200">
        <f>印刷用!I57</f>
        <v>716.8</v>
      </c>
      <c r="J64" s="201">
        <f>印刷用!J57</f>
        <v>700.4</v>
      </c>
      <c r="K64" s="198">
        <f>印刷用!K57</f>
        <v>432.82870200000002</v>
      </c>
      <c r="L64" s="199">
        <f>印刷用!L57</f>
        <v>437.83633399999997</v>
      </c>
      <c r="M64" s="198">
        <f>印刷用!M57</f>
        <v>669.05431800000008</v>
      </c>
      <c r="N64" s="199">
        <f>印刷用!N57</f>
        <v>461.44695099999996</v>
      </c>
      <c r="O64" s="202">
        <f>印刷用!O57</f>
        <v>2813.08302</v>
      </c>
      <c r="P64" s="199">
        <f>印刷用!P57</f>
        <v>2586.0832850000002</v>
      </c>
      <c r="Q64" s="237">
        <v>2654.281074</v>
      </c>
      <c r="R64" s="237">
        <v>2429.4934360000002</v>
      </c>
    </row>
    <row r="65" spans="1:18" s="1" customFormat="1" ht="15.95" customHeight="1" x14ac:dyDescent="0.15">
      <c r="A65" s="203" t="s">
        <v>139</v>
      </c>
      <c r="B65" s="1" t="s">
        <v>140</v>
      </c>
      <c r="C65" s="204">
        <f>印刷用!C58</f>
        <v>64.3</v>
      </c>
      <c r="D65" s="204">
        <f>印刷用!D58</f>
        <v>53.3</v>
      </c>
      <c r="E65" s="204">
        <f>印刷用!E58</f>
        <v>510.4</v>
      </c>
      <c r="F65" s="204">
        <f>印刷用!F58</f>
        <v>476</v>
      </c>
      <c r="G65" s="204">
        <f>印刷用!G58</f>
        <v>402.4</v>
      </c>
      <c r="H65" s="204">
        <f>印刷用!H58</f>
        <v>442.9</v>
      </c>
      <c r="I65" s="204">
        <f>印刷用!I58</f>
        <v>674</v>
      </c>
      <c r="J65" s="204">
        <f>印刷用!J58</f>
        <v>656.3</v>
      </c>
      <c r="K65" s="204">
        <f>印刷用!K58</f>
        <v>371.628241</v>
      </c>
      <c r="L65" s="204">
        <f>印刷用!L58</f>
        <v>377.91837299999997</v>
      </c>
      <c r="M65" s="204">
        <f>印刷用!M58</f>
        <v>631.55283300000008</v>
      </c>
      <c r="N65" s="204">
        <f>印刷用!N58</f>
        <v>423.07506299999994</v>
      </c>
      <c r="O65" s="205">
        <f>印刷用!O58</f>
        <v>2654.281074</v>
      </c>
      <c r="P65" s="205">
        <f>印刷用!P58</f>
        <v>2429.4934359999997</v>
      </c>
      <c r="Q65" s="1">
        <f>印刷用!Q58</f>
        <v>0</v>
      </c>
      <c r="R65" s="1">
        <f>印刷用!R58</f>
        <v>0</v>
      </c>
    </row>
    <row r="66" spans="1:18" s="1" customFormat="1" ht="15.95" customHeight="1" x14ac:dyDescent="0.15">
      <c r="B66" s="1" t="s">
        <v>141</v>
      </c>
      <c r="C66" s="204">
        <f>印刷用!C59</f>
        <v>0.2</v>
      </c>
      <c r="D66" s="204">
        <f>印刷用!D59</f>
        <v>0.2</v>
      </c>
      <c r="E66" s="204">
        <f>印刷用!E59</f>
        <v>2.4</v>
      </c>
      <c r="F66" s="204">
        <f>印刷用!F59</f>
        <v>2.4</v>
      </c>
      <c r="G66" s="204">
        <f>印刷用!G59</f>
        <v>12.9</v>
      </c>
      <c r="H66" s="204">
        <f>印刷用!H59</f>
        <v>9.9</v>
      </c>
      <c r="I66" s="204">
        <f>印刷用!I59</f>
        <v>39.6</v>
      </c>
      <c r="J66" s="204">
        <f>印刷用!J59</f>
        <v>41</v>
      </c>
      <c r="K66" s="204">
        <f>印刷用!K59</f>
        <v>56.019629000000002</v>
      </c>
      <c r="L66" s="204">
        <f>印刷用!L59</f>
        <v>54.737129000000003</v>
      </c>
      <c r="M66" s="204">
        <f>印刷用!M59</f>
        <v>33.646901</v>
      </c>
      <c r="N66" s="204">
        <f>印刷用!N59</f>
        <v>35.459901000000002</v>
      </c>
      <c r="O66" s="205">
        <f>印刷用!O59</f>
        <v>144.76653000000002</v>
      </c>
      <c r="P66" s="205">
        <f>印刷用!P59</f>
        <v>143.69703000000001</v>
      </c>
      <c r="Q66" s="1">
        <f>印刷用!Q59</f>
        <v>0</v>
      </c>
      <c r="R66" s="1">
        <f>印刷用!R59</f>
        <v>0</v>
      </c>
    </row>
    <row r="67" spans="1:18" s="1" customFormat="1" ht="15.95" customHeight="1" x14ac:dyDescent="0.15">
      <c r="B67" s="1" t="s">
        <v>142</v>
      </c>
      <c r="C67" s="204">
        <f>印刷用!C60</f>
        <v>0</v>
      </c>
      <c r="D67" s="204">
        <f>印刷用!D60</f>
        <v>0</v>
      </c>
      <c r="E67" s="204">
        <f>印刷用!E60</f>
        <v>0.2</v>
      </c>
      <c r="F67" s="204">
        <f>印刷用!F60</f>
        <v>0.2</v>
      </c>
      <c r="G67" s="204">
        <f>印刷用!G60</f>
        <v>1.5</v>
      </c>
      <c r="H67" s="204">
        <f>印刷用!H60</f>
        <v>1.5</v>
      </c>
      <c r="I67" s="204">
        <f>印刷用!I60</f>
        <v>3.2</v>
      </c>
      <c r="J67" s="204">
        <f>印刷用!J60</f>
        <v>3.2</v>
      </c>
      <c r="K67" s="204">
        <f>印刷用!K60</f>
        <v>5.1808319999999997</v>
      </c>
      <c r="L67" s="204">
        <f>印刷用!L60</f>
        <v>5.1808319999999997</v>
      </c>
      <c r="M67" s="204">
        <f>印刷用!M60</f>
        <v>3.8545839999999996</v>
      </c>
      <c r="N67" s="204">
        <f>印刷用!N60</f>
        <v>2.9119869999999999</v>
      </c>
      <c r="O67" s="205">
        <f>印刷用!O60</f>
        <v>13.935416</v>
      </c>
      <c r="P67" s="205">
        <f>印刷用!P60</f>
        <v>12.992819000000001</v>
      </c>
      <c r="Q67" s="1">
        <f>印刷用!Q60</f>
        <v>0</v>
      </c>
      <c r="R67" s="1">
        <f>印刷用!R60</f>
        <v>0</v>
      </c>
    </row>
    <row r="69" spans="1:18" ht="21.75" customHeight="1" x14ac:dyDescent="0.15">
      <c r="A69" s="132" t="str">
        <f>A1</f>
        <v>農地中間管理事業貸付実績（令和２年3月末）</v>
      </c>
    </row>
    <row r="70" spans="1:18" ht="18" thickBot="1" x14ac:dyDescent="0.2">
      <c r="A70" s="1"/>
      <c r="B70" s="133" t="s">
        <v>163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223" t="s">
        <v>68</v>
      </c>
      <c r="P70" s="223"/>
    </row>
    <row r="71" spans="1:18" ht="18" customHeight="1" x14ac:dyDescent="0.15">
      <c r="A71" s="224" t="s">
        <v>57</v>
      </c>
      <c r="B71" s="226" t="s">
        <v>149</v>
      </c>
      <c r="C71" s="228" t="s">
        <v>54</v>
      </c>
      <c r="D71" s="229"/>
      <c r="E71" s="230" t="s">
        <v>59</v>
      </c>
      <c r="F71" s="231"/>
      <c r="G71" s="229" t="s">
        <v>55</v>
      </c>
      <c r="H71" s="229"/>
      <c r="I71" s="228" t="s">
        <v>56</v>
      </c>
      <c r="J71" s="232"/>
      <c r="K71" s="228" t="s">
        <v>74</v>
      </c>
      <c r="L71" s="229"/>
      <c r="M71" s="228" t="s">
        <v>143</v>
      </c>
      <c r="N71" s="229"/>
      <c r="O71" s="230" t="s">
        <v>60</v>
      </c>
      <c r="P71" s="231"/>
    </row>
    <row r="72" spans="1:18" ht="18" customHeight="1" thickBot="1" x14ac:dyDescent="0.2">
      <c r="A72" s="225"/>
      <c r="B72" s="227"/>
      <c r="C72" s="16" t="s">
        <v>53</v>
      </c>
      <c r="D72" s="17" t="s">
        <v>61</v>
      </c>
      <c r="E72" s="16" t="s">
        <v>53</v>
      </c>
      <c r="F72" s="23" t="s">
        <v>61</v>
      </c>
      <c r="G72" s="17" t="s">
        <v>53</v>
      </c>
      <c r="H72" s="31" t="s">
        <v>61</v>
      </c>
      <c r="I72" s="160" t="s">
        <v>53</v>
      </c>
      <c r="J72" s="23" t="s">
        <v>61</v>
      </c>
      <c r="K72" s="16" t="s">
        <v>53</v>
      </c>
      <c r="L72" s="17" t="s">
        <v>61</v>
      </c>
      <c r="M72" s="16" t="s">
        <v>53</v>
      </c>
      <c r="N72" s="17" t="s">
        <v>61</v>
      </c>
      <c r="O72" s="16" t="s">
        <v>53</v>
      </c>
      <c r="P72" s="23" t="s">
        <v>61</v>
      </c>
    </row>
    <row r="73" spans="1:18" ht="18" customHeight="1" x14ac:dyDescent="0.15">
      <c r="A73" s="65">
        <v>1</v>
      </c>
      <c r="B73" s="66" t="s">
        <v>144</v>
      </c>
      <c r="C73" s="72">
        <v>0</v>
      </c>
      <c r="D73" s="73">
        <v>0</v>
      </c>
      <c r="E73" s="74">
        <v>0</v>
      </c>
      <c r="F73" s="75">
        <v>0</v>
      </c>
      <c r="G73" s="76">
        <v>0.3</v>
      </c>
      <c r="H73" s="77">
        <v>0.3</v>
      </c>
      <c r="I73" s="162">
        <v>167.1</v>
      </c>
      <c r="J73" s="163">
        <v>167.1</v>
      </c>
      <c r="K73" s="117">
        <v>11.437625000000001</v>
      </c>
      <c r="L73" s="118">
        <v>11.437625000000001</v>
      </c>
      <c r="M73" s="117">
        <v>3.6033110000000002</v>
      </c>
      <c r="N73" s="118">
        <v>3.6033110000000002</v>
      </c>
      <c r="O73" s="119">
        <v>182.44093599999999</v>
      </c>
      <c r="P73" s="120">
        <v>182.44093599999999</v>
      </c>
    </row>
    <row r="74" spans="1:18" ht="18" customHeight="1" x14ac:dyDescent="0.15">
      <c r="A74" s="67">
        <v>2</v>
      </c>
      <c r="B74" s="68" t="s">
        <v>145</v>
      </c>
      <c r="C74" s="58">
        <v>0</v>
      </c>
      <c r="D74" s="25">
        <v>0</v>
      </c>
      <c r="E74" s="58">
        <v>0</v>
      </c>
      <c r="F74" s="78">
        <v>0</v>
      </c>
      <c r="G74" s="26">
        <v>0.4</v>
      </c>
      <c r="H74" s="20">
        <v>0.4</v>
      </c>
      <c r="I74" s="164">
        <v>0</v>
      </c>
      <c r="J74" s="80">
        <v>0</v>
      </c>
      <c r="K74" s="121">
        <v>0.1918</v>
      </c>
      <c r="L74" s="122">
        <v>0.1918</v>
      </c>
      <c r="M74" s="121">
        <v>38.439</v>
      </c>
      <c r="N74" s="122">
        <v>0.73919999999999997</v>
      </c>
      <c r="O74" s="121">
        <v>39.030799999999999</v>
      </c>
      <c r="P74" s="123">
        <v>1.331</v>
      </c>
    </row>
    <row r="75" spans="1:18" ht="18" customHeight="1" x14ac:dyDescent="0.15">
      <c r="A75" s="67">
        <v>3</v>
      </c>
      <c r="B75" s="14" t="s">
        <v>146</v>
      </c>
      <c r="C75" s="58">
        <v>0</v>
      </c>
      <c r="D75" s="25">
        <v>0</v>
      </c>
      <c r="E75" s="58">
        <v>0</v>
      </c>
      <c r="F75" s="78">
        <v>0</v>
      </c>
      <c r="G75" s="25">
        <v>3.9</v>
      </c>
      <c r="H75" s="19">
        <v>3.9</v>
      </c>
      <c r="I75" s="165">
        <v>1.5</v>
      </c>
      <c r="J75" s="78">
        <v>1.5</v>
      </c>
      <c r="K75" s="121">
        <v>0.45950000000000002</v>
      </c>
      <c r="L75" s="122">
        <v>0.45950000000000002</v>
      </c>
      <c r="M75" s="121">
        <v>2.0645000000000002</v>
      </c>
      <c r="N75" s="122">
        <v>1.0245</v>
      </c>
      <c r="O75" s="121">
        <v>7.9240000000000004</v>
      </c>
      <c r="P75" s="123">
        <v>6.8839999999999995</v>
      </c>
    </row>
    <row r="76" spans="1:18" ht="18" customHeight="1" x14ac:dyDescent="0.15">
      <c r="A76" s="67">
        <v>4</v>
      </c>
      <c r="B76" s="14" t="s">
        <v>147</v>
      </c>
      <c r="C76" s="58">
        <v>0</v>
      </c>
      <c r="D76" s="25">
        <v>0</v>
      </c>
      <c r="E76" s="58">
        <v>0</v>
      </c>
      <c r="F76" s="78">
        <v>0</v>
      </c>
      <c r="G76" s="25">
        <v>0</v>
      </c>
      <c r="H76" s="19">
        <v>0</v>
      </c>
      <c r="I76" s="165">
        <v>0</v>
      </c>
      <c r="J76" s="78">
        <v>0</v>
      </c>
      <c r="K76" s="121">
        <v>0</v>
      </c>
      <c r="L76" s="122">
        <v>0</v>
      </c>
      <c r="M76" s="121">
        <v>0</v>
      </c>
      <c r="N76" s="122">
        <v>0</v>
      </c>
      <c r="O76" s="121">
        <v>0</v>
      </c>
      <c r="P76" s="123">
        <v>0</v>
      </c>
    </row>
    <row r="77" spans="1:18" ht="18" customHeight="1" x14ac:dyDescent="0.15">
      <c r="A77" s="67">
        <v>5</v>
      </c>
      <c r="B77" s="14" t="s">
        <v>148</v>
      </c>
      <c r="C77" s="58">
        <v>0</v>
      </c>
      <c r="D77" s="25">
        <v>0</v>
      </c>
      <c r="E77" s="58">
        <v>0.6</v>
      </c>
      <c r="F77" s="78">
        <v>0.6</v>
      </c>
      <c r="G77" s="25">
        <v>13.2</v>
      </c>
      <c r="H77" s="19">
        <v>13.2</v>
      </c>
      <c r="I77" s="165">
        <v>19.8</v>
      </c>
      <c r="J77" s="78">
        <v>19.8</v>
      </c>
      <c r="K77" s="121">
        <v>18.677</v>
      </c>
      <c r="L77" s="122">
        <v>18.226300000000002</v>
      </c>
      <c r="M77" s="121">
        <v>41.3048</v>
      </c>
      <c r="N77" s="122">
        <v>38.857500000000002</v>
      </c>
      <c r="O77" s="121">
        <v>93.581799999999987</v>
      </c>
      <c r="P77" s="123">
        <v>90.683799999999991</v>
      </c>
    </row>
    <row r="78" spans="1:18" ht="18" customHeight="1" x14ac:dyDescent="0.15">
      <c r="A78" s="67">
        <v>6</v>
      </c>
      <c r="B78" s="14" t="s">
        <v>150</v>
      </c>
      <c r="C78" s="58">
        <v>0</v>
      </c>
      <c r="D78" s="25">
        <v>0</v>
      </c>
      <c r="E78" s="58">
        <v>14.3</v>
      </c>
      <c r="F78" s="78">
        <v>14.3</v>
      </c>
      <c r="G78" s="25">
        <v>3.4</v>
      </c>
      <c r="H78" s="19">
        <v>3.4</v>
      </c>
      <c r="I78" s="165">
        <v>3.3</v>
      </c>
      <c r="J78" s="78">
        <v>3.3</v>
      </c>
      <c r="K78" s="121">
        <v>9.8357580000000002</v>
      </c>
      <c r="L78" s="122">
        <v>0.62329999999999997</v>
      </c>
      <c r="M78" s="121">
        <v>31.266400000000001</v>
      </c>
      <c r="N78" s="122">
        <v>17.576458000000002</v>
      </c>
      <c r="O78" s="121">
        <v>62.102158000000003</v>
      </c>
      <c r="P78" s="123">
        <v>39.199758000000003</v>
      </c>
    </row>
    <row r="79" spans="1:18" ht="18" customHeight="1" x14ac:dyDescent="0.15">
      <c r="A79" s="67">
        <v>7</v>
      </c>
      <c r="B79" s="14" t="s">
        <v>151</v>
      </c>
      <c r="C79" s="58">
        <v>0</v>
      </c>
      <c r="D79" s="25">
        <v>0</v>
      </c>
      <c r="E79" s="58">
        <v>1.6</v>
      </c>
      <c r="F79" s="78">
        <v>1.6</v>
      </c>
      <c r="G79" s="25">
        <v>3.2</v>
      </c>
      <c r="H79" s="19">
        <v>1.5</v>
      </c>
      <c r="I79" s="165">
        <v>308.3</v>
      </c>
      <c r="J79" s="78">
        <v>290.5</v>
      </c>
      <c r="K79" s="121">
        <v>176.47052400000001</v>
      </c>
      <c r="L79" s="122">
        <v>190.35831400000001</v>
      </c>
      <c r="M79" s="121">
        <v>55.224874999999997</v>
      </c>
      <c r="N79" s="122">
        <v>41.097475000000003</v>
      </c>
      <c r="O79" s="121">
        <v>544.79539899999997</v>
      </c>
      <c r="P79" s="123">
        <v>525.055789</v>
      </c>
    </row>
    <row r="80" spans="1:18" ht="18" customHeight="1" x14ac:dyDescent="0.15">
      <c r="A80" s="67">
        <v>8</v>
      </c>
      <c r="B80" s="14" t="s">
        <v>152</v>
      </c>
      <c r="C80" s="58">
        <v>0</v>
      </c>
      <c r="D80" s="25">
        <v>0</v>
      </c>
      <c r="E80" s="58">
        <v>285.90000000000003</v>
      </c>
      <c r="F80" s="78">
        <v>258.5</v>
      </c>
      <c r="G80" s="25">
        <v>107.9</v>
      </c>
      <c r="H80" s="19">
        <v>135.30000000000001</v>
      </c>
      <c r="I80" s="164">
        <v>73.599999999999994</v>
      </c>
      <c r="J80" s="78">
        <v>73.400000000000006</v>
      </c>
      <c r="K80" s="121">
        <v>46.750495000000001</v>
      </c>
      <c r="L80" s="122">
        <v>46.968094999999998</v>
      </c>
      <c r="M80" s="121">
        <v>106.44984099999999</v>
      </c>
      <c r="N80" s="122">
        <v>88.459811999999999</v>
      </c>
      <c r="O80" s="121">
        <v>620.60033599999997</v>
      </c>
      <c r="P80" s="123">
        <v>602.62790700000005</v>
      </c>
    </row>
    <row r="81" spans="1:16" ht="18" customHeight="1" x14ac:dyDescent="0.15">
      <c r="A81" s="67">
        <v>9</v>
      </c>
      <c r="B81" s="14" t="s">
        <v>153</v>
      </c>
      <c r="C81" s="58">
        <v>0</v>
      </c>
      <c r="D81" s="25">
        <v>0</v>
      </c>
      <c r="E81" s="58">
        <v>41</v>
      </c>
      <c r="F81" s="78">
        <v>41</v>
      </c>
      <c r="G81" s="25">
        <v>20.9</v>
      </c>
      <c r="H81" s="19">
        <v>20.9</v>
      </c>
      <c r="I81" s="165">
        <v>20.399999999999999</v>
      </c>
      <c r="J81" s="78">
        <v>20.399999999999999</v>
      </c>
      <c r="K81" s="121">
        <v>32.778910000000003</v>
      </c>
      <c r="L81" s="122">
        <v>32.762010000000004</v>
      </c>
      <c r="M81" s="121">
        <v>17.623145999999998</v>
      </c>
      <c r="N81" s="122">
        <v>17.640045999999998</v>
      </c>
      <c r="O81" s="121">
        <v>132.70205600000003</v>
      </c>
      <c r="P81" s="123">
        <v>132.702056</v>
      </c>
    </row>
    <row r="82" spans="1:16" ht="18" customHeight="1" x14ac:dyDescent="0.15">
      <c r="A82" s="67">
        <v>10</v>
      </c>
      <c r="B82" s="14" t="s">
        <v>154</v>
      </c>
      <c r="C82" s="215">
        <v>46.6</v>
      </c>
      <c r="D82" s="25">
        <v>35.6</v>
      </c>
      <c r="E82" s="58">
        <v>115.6</v>
      </c>
      <c r="F82" s="78">
        <v>109.39999999999999</v>
      </c>
      <c r="G82" s="25">
        <v>34.1</v>
      </c>
      <c r="H82" s="19">
        <v>51.3</v>
      </c>
      <c r="I82" s="165">
        <v>39.200000000000003</v>
      </c>
      <c r="J82" s="78">
        <v>38.4</v>
      </c>
      <c r="K82" s="121">
        <v>21.359432999999999</v>
      </c>
      <c r="L82" s="122">
        <v>22.116833</v>
      </c>
      <c r="M82" s="121">
        <v>19.217199999999998</v>
      </c>
      <c r="N82" s="122">
        <v>10.121499999999999</v>
      </c>
      <c r="O82" s="121">
        <v>276.07663299999996</v>
      </c>
      <c r="P82" s="123">
        <v>266.93833299999994</v>
      </c>
    </row>
    <row r="83" spans="1:16" ht="18" customHeight="1" x14ac:dyDescent="0.15">
      <c r="A83" s="67">
        <v>11</v>
      </c>
      <c r="B83" s="14" t="s">
        <v>155</v>
      </c>
      <c r="C83" s="58">
        <v>6.7</v>
      </c>
      <c r="D83" s="25">
        <v>6.7</v>
      </c>
      <c r="E83" s="58">
        <v>40.1</v>
      </c>
      <c r="F83" s="78">
        <v>40.1</v>
      </c>
      <c r="G83" s="25">
        <v>178.6</v>
      </c>
      <c r="H83" s="19">
        <v>178.6</v>
      </c>
      <c r="I83" s="165">
        <v>13.6</v>
      </c>
      <c r="J83" s="78">
        <v>13.6</v>
      </c>
      <c r="K83" s="121">
        <v>0.38500000000000001</v>
      </c>
      <c r="L83" s="122">
        <v>0.38500000000000001</v>
      </c>
      <c r="M83" s="121">
        <v>137.36671800000002</v>
      </c>
      <c r="N83" s="122">
        <v>76.865917999999994</v>
      </c>
      <c r="O83" s="121">
        <v>376.75171800000004</v>
      </c>
      <c r="P83" s="123">
        <v>316.25091800000001</v>
      </c>
    </row>
    <row r="84" spans="1:16" ht="18" customHeight="1" x14ac:dyDescent="0.15">
      <c r="A84" s="67">
        <v>12</v>
      </c>
      <c r="B84" s="14" t="s">
        <v>156</v>
      </c>
      <c r="C84" s="58">
        <v>0</v>
      </c>
      <c r="D84" s="25">
        <v>0</v>
      </c>
      <c r="E84" s="58">
        <v>7.8</v>
      </c>
      <c r="F84" s="78">
        <v>7</v>
      </c>
      <c r="G84" s="25">
        <v>28.6</v>
      </c>
      <c r="H84" s="19">
        <v>29.4</v>
      </c>
      <c r="I84" s="165">
        <v>27.1</v>
      </c>
      <c r="J84" s="78">
        <v>27.1</v>
      </c>
      <c r="K84" s="121">
        <v>7.8887999999999998</v>
      </c>
      <c r="L84" s="122">
        <v>7.8887999999999998</v>
      </c>
      <c r="M84" s="121">
        <v>128.723142</v>
      </c>
      <c r="N84" s="122">
        <v>78.271543000000008</v>
      </c>
      <c r="O84" s="121">
        <v>200.111942</v>
      </c>
      <c r="P84" s="123">
        <v>149.66034300000001</v>
      </c>
    </row>
    <row r="85" spans="1:16" ht="18" customHeight="1" x14ac:dyDescent="0.15">
      <c r="A85" s="67">
        <v>13</v>
      </c>
      <c r="B85" s="14" t="s">
        <v>157</v>
      </c>
      <c r="C85" s="58">
        <v>11.2</v>
      </c>
      <c r="D85" s="25">
        <v>11.2</v>
      </c>
      <c r="E85" s="58">
        <v>3.0999999999999996</v>
      </c>
      <c r="F85" s="78">
        <v>3.0999999999999996</v>
      </c>
      <c r="G85" s="25">
        <v>11.4</v>
      </c>
      <c r="H85" s="19">
        <v>7.1</v>
      </c>
      <c r="I85" s="165">
        <v>22</v>
      </c>
      <c r="J85" s="78">
        <v>22.5</v>
      </c>
      <c r="K85" s="121">
        <v>17.173918999999998</v>
      </c>
      <c r="L85" s="122">
        <v>16.998819000000001</v>
      </c>
      <c r="M85" s="121">
        <v>47.9467</v>
      </c>
      <c r="N85" s="122">
        <v>49.610199999999999</v>
      </c>
      <c r="O85" s="121">
        <v>112.82061900000001</v>
      </c>
      <c r="P85" s="123">
        <v>110.509019</v>
      </c>
    </row>
    <row r="86" spans="1:16" ht="18" customHeight="1" x14ac:dyDescent="0.15">
      <c r="A86" s="67">
        <v>14</v>
      </c>
      <c r="B86" s="14" t="s">
        <v>158</v>
      </c>
      <c r="C86" s="58">
        <v>0</v>
      </c>
      <c r="D86" s="25">
        <v>0</v>
      </c>
      <c r="E86" s="58">
        <v>0.5</v>
      </c>
      <c r="F86" s="78">
        <v>0.5</v>
      </c>
      <c r="G86" s="25">
        <v>4.9000000000000004</v>
      </c>
      <c r="H86" s="19">
        <v>2.9</v>
      </c>
      <c r="I86" s="165">
        <v>1.1000000000000001</v>
      </c>
      <c r="J86" s="78">
        <v>3.1</v>
      </c>
      <c r="K86" s="121">
        <v>10.517775</v>
      </c>
      <c r="L86" s="122">
        <v>10.517775</v>
      </c>
      <c r="M86" s="121">
        <v>10.412000000000001</v>
      </c>
      <c r="N86" s="122">
        <v>10.412000000000001</v>
      </c>
      <c r="O86" s="121">
        <v>27.429775000000003</v>
      </c>
      <c r="P86" s="123">
        <v>27.429775000000003</v>
      </c>
    </row>
    <row r="87" spans="1:16" ht="18" customHeight="1" x14ac:dyDescent="0.15">
      <c r="A87" s="67">
        <v>15</v>
      </c>
      <c r="B87" s="14" t="s">
        <v>159</v>
      </c>
      <c r="C87" s="58">
        <v>0</v>
      </c>
      <c r="D87" s="25">
        <v>0</v>
      </c>
      <c r="E87" s="58">
        <v>0.5</v>
      </c>
      <c r="F87" s="78">
        <v>0.5</v>
      </c>
      <c r="G87" s="25">
        <v>0.1</v>
      </c>
      <c r="H87" s="19">
        <v>0.1</v>
      </c>
      <c r="I87" s="165">
        <v>0.6</v>
      </c>
      <c r="J87" s="78">
        <v>0.6</v>
      </c>
      <c r="K87" s="121">
        <v>34.257051000000004</v>
      </c>
      <c r="L87" s="122">
        <v>34.257051000000004</v>
      </c>
      <c r="M87" s="121">
        <v>2.6223999999999998</v>
      </c>
      <c r="N87" s="122">
        <v>1.2172000000000001</v>
      </c>
      <c r="O87" s="121">
        <v>38.079451000000006</v>
      </c>
      <c r="P87" s="123">
        <v>36.674251000000005</v>
      </c>
    </row>
    <row r="88" spans="1:16" ht="18" customHeight="1" x14ac:dyDescent="0.15">
      <c r="A88" s="67">
        <v>16</v>
      </c>
      <c r="B88" s="14" t="s">
        <v>50</v>
      </c>
      <c r="C88" s="58">
        <v>0</v>
      </c>
      <c r="D88" s="25">
        <v>0</v>
      </c>
      <c r="E88" s="58">
        <v>0.8</v>
      </c>
      <c r="F88" s="78">
        <v>0.8</v>
      </c>
      <c r="G88" s="25">
        <v>1.7</v>
      </c>
      <c r="H88" s="19">
        <v>1.7</v>
      </c>
      <c r="I88" s="165">
        <v>5.9</v>
      </c>
      <c r="J88" s="78">
        <v>5.9</v>
      </c>
      <c r="K88" s="121">
        <v>6.2081929999999996</v>
      </c>
      <c r="L88" s="122">
        <v>6.2081929999999996</v>
      </c>
      <c r="M88" s="121">
        <v>5.1972849999999999</v>
      </c>
      <c r="N88" s="122">
        <v>4.3572879999999996</v>
      </c>
      <c r="O88" s="121">
        <v>19.805478000000001</v>
      </c>
      <c r="P88" s="123">
        <v>18.965480999999997</v>
      </c>
    </row>
    <row r="89" spans="1:16" ht="18" customHeight="1" x14ac:dyDescent="0.15">
      <c r="A89" s="67">
        <v>17</v>
      </c>
      <c r="B89" s="14" t="s">
        <v>160</v>
      </c>
      <c r="C89" s="58">
        <v>0</v>
      </c>
      <c r="D89" s="25">
        <v>0</v>
      </c>
      <c r="E89" s="58">
        <v>0.8</v>
      </c>
      <c r="F89" s="78">
        <v>0.8</v>
      </c>
      <c r="G89" s="25">
        <v>0.5</v>
      </c>
      <c r="H89" s="19">
        <v>0.5</v>
      </c>
      <c r="I89" s="165">
        <v>0.2</v>
      </c>
      <c r="J89" s="78">
        <v>0.2</v>
      </c>
      <c r="K89" s="121">
        <v>24.297048</v>
      </c>
      <c r="L89" s="122">
        <v>24.297048</v>
      </c>
      <c r="M89" s="121">
        <v>0.14829999999999999</v>
      </c>
      <c r="N89" s="122">
        <v>0.14829999999999999</v>
      </c>
      <c r="O89" s="121">
        <v>25.945347999999999</v>
      </c>
      <c r="P89" s="123">
        <v>25.945347999999999</v>
      </c>
    </row>
    <row r="90" spans="1:16" ht="18" customHeight="1" x14ac:dyDescent="0.15">
      <c r="A90" s="67">
        <v>18</v>
      </c>
      <c r="B90" s="69" t="s">
        <v>161</v>
      </c>
      <c r="C90" s="81">
        <v>0</v>
      </c>
      <c r="D90" s="82">
        <v>0</v>
      </c>
      <c r="E90" s="79">
        <v>0.4</v>
      </c>
      <c r="F90" s="80">
        <v>0.4</v>
      </c>
      <c r="G90" s="25">
        <v>3.1</v>
      </c>
      <c r="H90" s="19">
        <v>3.1</v>
      </c>
      <c r="I90" s="165">
        <v>9.6999999999999993</v>
      </c>
      <c r="J90" s="78">
        <v>9.6999999999999993</v>
      </c>
      <c r="K90" s="124">
        <v>14.039071</v>
      </c>
      <c r="L90" s="125">
        <v>14.039071</v>
      </c>
      <c r="M90" s="124">
        <v>21.016200000000001</v>
      </c>
      <c r="N90" s="125">
        <v>21.016200000000001</v>
      </c>
      <c r="O90" s="121">
        <v>48.255271</v>
      </c>
      <c r="P90" s="123">
        <v>48.255271</v>
      </c>
    </row>
    <row r="91" spans="1:16" ht="18" customHeight="1" thickBot="1" x14ac:dyDescent="0.2">
      <c r="A91" s="70">
        <v>19</v>
      </c>
      <c r="B91" s="69" t="s">
        <v>162</v>
      </c>
      <c r="C91" s="81">
        <v>0</v>
      </c>
      <c r="D91" s="82">
        <v>0</v>
      </c>
      <c r="E91" s="81">
        <v>0</v>
      </c>
      <c r="F91" s="167">
        <v>0</v>
      </c>
      <c r="G91" s="82">
        <v>0.7</v>
      </c>
      <c r="H91" s="97">
        <v>0.7</v>
      </c>
      <c r="I91" s="166">
        <v>3.2</v>
      </c>
      <c r="J91" s="167">
        <v>3.2</v>
      </c>
      <c r="K91" s="124">
        <v>0.1008</v>
      </c>
      <c r="L91" s="125">
        <v>0.1008</v>
      </c>
      <c r="M91" s="124">
        <v>0.42849999999999999</v>
      </c>
      <c r="N91" s="125">
        <v>0.42849999999999999</v>
      </c>
      <c r="O91" s="124">
        <v>4.4292999999999996</v>
      </c>
      <c r="P91" s="207">
        <v>4.4292999999999996</v>
      </c>
    </row>
    <row r="92" spans="1:16" ht="18" customHeight="1" thickBot="1" x14ac:dyDescent="0.2">
      <c r="A92" s="219" t="s">
        <v>62</v>
      </c>
      <c r="B92" s="220"/>
      <c r="C92" s="216">
        <v>64.5</v>
      </c>
      <c r="D92" s="217">
        <v>53.5</v>
      </c>
      <c r="E92" s="30">
        <v>513</v>
      </c>
      <c r="F92" s="13">
        <v>478.60000000000008</v>
      </c>
      <c r="G92" s="29">
        <v>416.89999999999992</v>
      </c>
      <c r="H92" s="18">
        <v>454.3</v>
      </c>
      <c r="I92" s="30">
        <v>716.8</v>
      </c>
      <c r="J92" s="13">
        <v>700.4</v>
      </c>
      <c r="K92" s="129">
        <v>432.82870200000002</v>
      </c>
      <c r="L92" s="218">
        <v>437.83633399999997</v>
      </c>
      <c r="M92" s="129">
        <v>669.05431800000008</v>
      </c>
      <c r="N92" s="218">
        <v>461.44695099999996</v>
      </c>
      <c r="O92" s="129">
        <v>2813.08302</v>
      </c>
      <c r="P92" s="131">
        <v>2586.0832850000002</v>
      </c>
    </row>
    <row r="93" spans="1:16" ht="18" customHeight="1" x14ac:dyDescent="0.15">
      <c r="A93" s="221" t="s">
        <v>63</v>
      </c>
      <c r="B93" s="100" t="s">
        <v>52</v>
      </c>
      <c r="C93" s="101">
        <v>64.3</v>
      </c>
      <c r="D93" s="102">
        <v>53.3</v>
      </c>
      <c r="E93" s="101">
        <v>510.4</v>
      </c>
      <c r="F93" s="102">
        <v>476</v>
      </c>
      <c r="G93" s="101">
        <v>402.4</v>
      </c>
      <c r="H93" s="103">
        <v>442.9</v>
      </c>
      <c r="I93" s="101">
        <v>674</v>
      </c>
      <c r="J93" s="102">
        <v>656.3</v>
      </c>
      <c r="K93" s="104">
        <v>371.628241</v>
      </c>
      <c r="L93" s="102">
        <v>377.91837299999997</v>
      </c>
      <c r="M93" s="104">
        <v>631.55283300000008</v>
      </c>
      <c r="N93" s="102">
        <v>423.07506299999994</v>
      </c>
      <c r="O93" s="119">
        <v>2654.281074</v>
      </c>
      <c r="P93" s="120">
        <v>2429.4934359999997</v>
      </c>
    </row>
    <row r="94" spans="1:16" ht="18" customHeight="1" x14ac:dyDescent="0.15">
      <c r="A94" s="221"/>
      <c r="B94" s="105" t="s">
        <v>64</v>
      </c>
      <c r="C94" s="79">
        <v>0.2</v>
      </c>
      <c r="D94" s="106">
        <v>0.2</v>
      </c>
      <c r="E94" s="79">
        <v>2.4</v>
      </c>
      <c r="F94" s="106">
        <v>2.4</v>
      </c>
      <c r="G94" s="79">
        <v>12.9</v>
      </c>
      <c r="H94" s="107">
        <v>9.9</v>
      </c>
      <c r="I94" s="79">
        <v>39.6</v>
      </c>
      <c r="J94" s="168">
        <v>41</v>
      </c>
      <c r="K94" s="79">
        <v>56.019629000000002</v>
      </c>
      <c r="L94" s="107">
        <v>54.737129000000003</v>
      </c>
      <c r="M94" s="79">
        <v>33.646901</v>
      </c>
      <c r="N94" s="107">
        <v>35.459901000000002</v>
      </c>
      <c r="O94" s="79">
        <v>144.76653000000002</v>
      </c>
      <c r="P94" s="80">
        <v>143.69703000000001</v>
      </c>
    </row>
    <row r="95" spans="1:16" ht="18" customHeight="1" thickBot="1" x14ac:dyDescent="0.2">
      <c r="A95" s="222"/>
      <c r="B95" s="108" t="s">
        <v>65</v>
      </c>
      <c r="C95" s="109">
        <v>0</v>
      </c>
      <c r="D95" s="110">
        <v>0</v>
      </c>
      <c r="E95" s="109">
        <v>0.2</v>
      </c>
      <c r="F95" s="110">
        <v>0.2</v>
      </c>
      <c r="G95" s="109">
        <v>1.5</v>
      </c>
      <c r="H95" s="111">
        <v>1.5</v>
      </c>
      <c r="I95" s="109">
        <v>3.2</v>
      </c>
      <c r="J95" s="169">
        <v>3.2</v>
      </c>
      <c r="K95" s="109">
        <v>5.1808319999999997</v>
      </c>
      <c r="L95" s="111">
        <v>5.1808319999999997</v>
      </c>
      <c r="M95" s="109">
        <v>3.8545839999999996</v>
      </c>
      <c r="N95" s="111">
        <v>2.9119869999999999</v>
      </c>
      <c r="O95" s="109">
        <v>13.935416</v>
      </c>
      <c r="P95" s="112">
        <v>12.992819000000001</v>
      </c>
    </row>
  </sheetData>
  <mergeCells count="22">
    <mergeCell ref="O2:P2"/>
    <mergeCell ref="A3:A4"/>
    <mergeCell ref="B3:B4"/>
    <mergeCell ref="C3:D3"/>
    <mergeCell ref="E3:F3"/>
    <mergeCell ref="G3:H3"/>
    <mergeCell ref="I3:J3"/>
    <mergeCell ref="M3:N3"/>
    <mergeCell ref="O3:P3"/>
    <mergeCell ref="K3:L3"/>
    <mergeCell ref="A92:B92"/>
    <mergeCell ref="A93:A95"/>
    <mergeCell ref="O70:P70"/>
    <mergeCell ref="A71:A72"/>
    <mergeCell ref="B71:B72"/>
    <mergeCell ref="C71:D71"/>
    <mergeCell ref="E71:F71"/>
    <mergeCell ref="G71:H71"/>
    <mergeCell ref="I71:J71"/>
    <mergeCell ref="K71:L71"/>
    <mergeCell ref="M71:N71"/>
    <mergeCell ref="O71:P71"/>
  </mergeCells>
  <phoneticPr fontId="1"/>
  <pageMargins left="0.68" right="0.44" top="0.75" bottom="0.75" header="0.3" footer="0.3"/>
  <pageSetup paperSize="9" scale="51" orientation="portrait" r:id="rId1"/>
  <rowBreaks count="1" manualBreakCount="1"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38"/>
  <sheetViews>
    <sheetView showZeros="0" tabSelected="1" view="pageBreakPreview" topLeftCell="A95" zoomScaleNormal="100" zoomScaleSheetLayoutView="100" workbookViewId="0">
      <selection activeCell="O113" sqref="O113"/>
    </sheetView>
  </sheetViews>
  <sheetFormatPr defaultRowHeight="13.5" x14ac:dyDescent="0.15"/>
  <cols>
    <col min="1" max="1" width="3.375" style="1" customWidth="1"/>
    <col min="2" max="2" width="9" style="1"/>
    <col min="3" max="14" width="7.625" style="1" customWidth="1"/>
    <col min="15" max="16" width="8.125" style="1" customWidth="1"/>
    <col min="17" max="16384" width="9" style="1"/>
  </cols>
  <sheetData>
    <row r="1" spans="1:16" ht="24.75" customHeight="1" x14ac:dyDescent="0.15">
      <c r="A1" s="132" t="s">
        <v>165</v>
      </c>
    </row>
    <row r="2" spans="1:16" ht="24.75" customHeight="1" thickBot="1" x14ac:dyDescent="0.2">
      <c r="B2" s="133" t="s">
        <v>73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223" t="s">
        <v>68</v>
      </c>
      <c r="P2" s="223"/>
    </row>
    <row r="3" spans="1:16" ht="13.5" customHeight="1" x14ac:dyDescent="0.15">
      <c r="A3" s="224" t="s">
        <v>57</v>
      </c>
      <c r="B3" s="226" t="s">
        <v>58</v>
      </c>
      <c r="C3" s="228" t="s">
        <v>54</v>
      </c>
      <c r="D3" s="229"/>
      <c r="E3" s="230" t="s">
        <v>59</v>
      </c>
      <c r="F3" s="231"/>
      <c r="G3" s="229" t="s">
        <v>55</v>
      </c>
      <c r="H3" s="229"/>
      <c r="I3" s="228" t="s">
        <v>56</v>
      </c>
      <c r="J3" s="232"/>
      <c r="K3" s="228" t="s">
        <v>74</v>
      </c>
      <c r="L3" s="229"/>
      <c r="M3" s="228" t="s">
        <v>143</v>
      </c>
      <c r="N3" s="229"/>
      <c r="O3" s="230" t="s">
        <v>60</v>
      </c>
      <c r="P3" s="231"/>
    </row>
    <row r="4" spans="1:16" ht="14.25" thickBot="1" x14ac:dyDescent="0.2">
      <c r="A4" s="225"/>
      <c r="B4" s="227"/>
      <c r="C4" s="16" t="s">
        <v>53</v>
      </c>
      <c r="D4" s="17" t="s">
        <v>61</v>
      </c>
      <c r="E4" s="16" t="s">
        <v>53</v>
      </c>
      <c r="F4" s="23" t="s">
        <v>61</v>
      </c>
      <c r="G4" s="17" t="s">
        <v>53</v>
      </c>
      <c r="H4" s="31" t="s">
        <v>61</v>
      </c>
      <c r="I4" s="160" t="s">
        <v>53</v>
      </c>
      <c r="J4" s="23" t="s">
        <v>61</v>
      </c>
      <c r="K4" s="16" t="s">
        <v>53</v>
      </c>
      <c r="L4" s="17" t="s">
        <v>61</v>
      </c>
      <c r="M4" s="16" t="s">
        <v>53</v>
      </c>
      <c r="N4" s="17" t="s">
        <v>61</v>
      </c>
      <c r="O4" s="16" t="s">
        <v>53</v>
      </c>
      <c r="P4" s="23" t="s">
        <v>61</v>
      </c>
    </row>
    <row r="5" spans="1:16" x14ac:dyDescent="0.15">
      <c r="A5" s="65">
        <v>1</v>
      </c>
      <c r="B5" s="66" t="s">
        <v>0</v>
      </c>
      <c r="C5" s="72"/>
      <c r="D5" s="73"/>
      <c r="E5" s="74"/>
      <c r="F5" s="75"/>
      <c r="G5" s="76">
        <v>0.3</v>
      </c>
      <c r="H5" s="77">
        <v>0.3</v>
      </c>
      <c r="I5" s="117">
        <v>167.1</v>
      </c>
      <c r="J5" s="118">
        <v>167.1</v>
      </c>
      <c r="K5" s="117">
        <v>11.437625000000001</v>
      </c>
      <c r="L5" s="118">
        <v>11.437625000000001</v>
      </c>
      <c r="M5" s="117">
        <v>3.6033110000000002</v>
      </c>
      <c r="N5" s="118">
        <v>3.6033110000000002</v>
      </c>
      <c r="O5" s="119">
        <v>182.44093599999999</v>
      </c>
      <c r="P5" s="120">
        <v>182.44093599999999</v>
      </c>
    </row>
    <row r="6" spans="1:16" x14ac:dyDescent="0.15">
      <c r="A6" s="67">
        <v>2</v>
      </c>
      <c r="B6" s="68" t="s">
        <v>1</v>
      </c>
      <c r="C6" s="58"/>
      <c r="D6" s="25"/>
      <c r="E6" s="58">
        <v>1.6</v>
      </c>
      <c r="F6" s="78">
        <v>1.6</v>
      </c>
      <c r="G6" s="26">
        <v>1</v>
      </c>
      <c r="H6" s="20">
        <v>1</v>
      </c>
      <c r="I6" s="121">
        <v>2.2999999999999998</v>
      </c>
      <c r="J6" s="122">
        <v>2.1</v>
      </c>
      <c r="K6" s="121">
        <v>14.0312</v>
      </c>
      <c r="L6" s="122">
        <v>13.592000000000001</v>
      </c>
      <c r="M6" s="121">
        <v>2.4824000000000002</v>
      </c>
      <c r="N6" s="122">
        <v>3.0893000000000002</v>
      </c>
      <c r="O6" s="121">
        <v>21.413599999999999</v>
      </c>
      <c r="P6" s="123">
        <v>21.381300000000003</v>
      </c>
    </row>
    <row r="7" spans="1:16" x14ac:dyDescent="0.15">
      <c r="A7" s="67">
        <v>3</v>
      </c>
      <c r="B7" s="14" t="s">
        <v>2</v>
      </c>
      <c r="C7" s="58"/>
      <c r="D7" s="25"/>
      <c r="E7" s="58"/>
      <c r="F7" s="78"/>
      <c r="G7" s="25"/>
      <c r="H7" s="19"/>
      <c r="I7" s="121"/>
      <c r="J7" s="122"/>
      <c r="K7" s="121">
        <v>0.1918</v>
      </c>
      <c r="L7" s="122">
        <v>0.1918</v>
      </c>
      <c r="M7" s="121">
        <v>0</v>
      </c>
      <c r="N7" s="122">
        <v>0</v>
      </c>
      <c r="O7" s="121">
        <v>0.1918</v>
      </c>
      <c r="P7" s="123">
        <v>0.1918</v>
      </c>
    </row>
    <row r="8" spans="1:16" x14ac:dyDescent="0.15">
      <c r="A8" s="67">
        <v>4</v>
      </c>
      <c r="B8" s="14" t="s">
        <v>3</v>
      </c>
      <c r="C8" s="58"/>
      <c r="D8" s="25"/>
      <c r="E8" s="58"/>
      <c r="F8" s="78"/>
      <c r="G8" s="25">
        <v>3.8</v>
      </c>
      <c r="H8" s="19">
        <v>3.8</v>
      </c>
      <c r="I8" s="121">
        <v>1.5</v>
      </c>
      <c r="J8" s="122">
        <v>1.5</v>
      </c>
      <c r="K8" s="121">
        <v>0.18940000000000001</v>
      </c>
      <c r="L8" s="122">
        <v>0.18940000000000001</v>
      </c>
      <c r="M8" s="121">
        <v>1.5474000000000001</v>
      </c>
      <c r="N8" s="122">
        <v>0.50739999999999996</v>
      </c>
      <c r="O8" s="121">
        <v>7.0368000000000004</v>
      </c>
      <c r="P8" s="123">
        <v>5.9967999999999995</v>
      </c>
    </row>
    <row r="9" spans="1:16" x14ac:dyDescent="0.15">
      <c r="A9" s="67">
        <v>5</v>
      </c>
      <c r="B9" s="14" t="s">
        <v>4</v>
      </c>
      <c r="C9" s="58"/>
      <c r="D9" s="25"/>
      <c r="E9" s="58"/>
      <c r="F9" s="78"/>
      <c r="G9" s="25"/>
      <c r="H9" s="19"/>
      <c r="I9" s="121"/>
      <c r="J9" s="122"/>
      <c r="K9" s="121">
        <v>9.3438580000000009</v>
      </c>
      <c r="L9" s="122">
        <v>0.13139999999999999</v>
      </c>
      <c r="M9" s="121">
        <v>31.162800000000001</v>
      </c>
      <c r="N9" s="122">
        <v>17.472858000000002</v>
      </c>
      <c r="O9" s="121">
        <v>40.506658000000002</v>
      </c>
      <c r="P9" s="123">
        <v>17.604258000000002</v>
      </c>
    </row>
    <row r="10" spans="1:16" x14ac:dyDescent="0.15">
      <c r="A10" s="67">
        <v>6</v>
      </c>
      <c r="B10" s="14" t="s">
        <v>5</v>
      </c>
      <c r="C10" s="58"/>
      <c r="D10" s="25"/>
      <c r="E10" s="58">
        <v>0.3</v>
      </c>
      <c r="F10" s="78">
        <v>0.3</v>
      </c>
      <c r="G10" s="25">
        <v>0.3</v>
      </c>
      <c r="H10" s="19">
        <v>0.3</v>
      </c>
      <c r="I10" s="121">
        <v>1.7</v>
      </c>
      <c r="J10" s="122">
        <v>1.7</v>
      </c>
      <c r="K10" s="121">
        <v>0.4919</v>
      </c>
      <c r="L10" s="122">
        <v>0.4919</v>
      </c>
      <c r="M10" s="121">
        <v>0.1036</v>
      </c>
      <c r="N10" s="122">
        <v>0.1036</v>
      </c>
      <c r="O10" s="121">
        <v>2.8955000000000002</v>
      </c>
      <c r="P10" s="123">
        <v>2.8955000000000002</v>
      </c>
    </row>
    <row r="11" spans="1:16" x14ac:dyDescent="0.15">
      <c r="A11" s="67">
        <v>7</v>
      </c>
      <c r="B11" s="14" t="s">
        <v>6</v>
      </c>
      <c r="C11" s="58"/>
      <c r="D11" s="25"/>
      <c r="E11" s="58"/>
      <c r="F11" s="78"/>
      <c r="G11" s="25">
        <v>0.1</v>
      </c>
      <c r="H11" s="19">
        <v>0.1</v>
      </c>
      <c r="I11" s="121"/>
      <c r="J11" s="122"/>
      <c r="K11" s="121">
        <v>0.27010000000000001</v>
      </c>
      <c r="L11" s="122">
        <v>0.27010000000000001</v>
      </c>
      <c r="M11" s="121">
        <v>0.5171</v>
      </c>
      <c r="N11" s="122">
        <v>0.5171</v>
      </c>
      <c r="O11" s="121">
        <v>0.88719999999999999</v>
      </c>
      <c r="P11" s="123">
        <v>0.88719999999999999</v>
      </c>
    </row>
    <row r="12" spans="1:16" x14ac:dyDescent="0.15">
      <c r="A12" s="67">
        <v>8</v>
      </c>
      <c r="B12" s="14" t="s">
        <v>7</v>
      </c>
      <c r="C12" s="58"/>
      <c r="D12" s="25"/>
      <c r="E12" s="58"/>
      <c r="F12" s="78"/>
      <c r="G12" s="25">
        <v>2.2000000000000002</v>
      </c>
      <c r="H12" s="19">
        <v>0.5</v>
      </c>
      <c r="I12" s="121">
        <v>306</v>
      </c>
      <c r="J12" s="122">
        <v>288.39999999999998</v>
      </c>
      <c r="K12" s="121">
        <v>162.439324</v>
      </c>
      <c r="L12" s="122">
        <v>176.76631399999999</v>
      </c>
      <c r="M12" s="121">
        <v>52.742474999999999</v>
      </c>
      <c r="N12" s="122">
        <v>38.008175000000001</v>
      </c>
      <c r="O12" s="121">
        <v>523.381799</v>
      </c>
      <c r="P12" s="123">
        <v>503.67448899999999</v>
      </c>
    </row>
    <row r="13" spans="1:16" x14ac:dyDescent="0.15">
      <c r="A13" s="67">
        <v>9</v>
      </c>
      <c r="B13" s="14" t="s">
        <v>8</v>
      </c>
      <c r="C13" s="58"/>
      <c r="D13" s="25"/>
      <c r="E13" s="58"/>
      <c r="F13" s="78"/>
      <c r="G13" s="25"/>
      <c r="H13" s="19"/>
      <c r="I13" s="121"/>
      <c r="J13" s="122"/>
      <c r="K13" s="121">
        <v>0</v>
      </c>
      <c r="L13" s="122">
        <v>0</v>
      </c>
      <c r="M13" s="121">
        <v>0.78859999999999997</v>
      </c>
      <c r="N13" s="122">
        <v>0.73919999999999997</v>
      </c>
      <c r="O13" s="121">
        <v>0.78859999999999997</v>
      </c>
      <c r="P13" s="123">
        <v>0.73919999999999997</v>
      </c>
    </row>
    <row r="14" spans="1:16" x14ac:dyDescent="0.15">
      <c r="A14" s="67">
        <v>10</v>
      </c>
      <c r="B14" s="14" t="s">
        <v>9</v>
      </c>
      <c r="C14" s="58"/>
      <c r="D14" s="25"/>
      <c r="E14" s="58"/>
      <c r="F14" s="78"/>
      <c r="G14" s="25"/>
      <c r="H14" s="19"/>
      <c r="I14" s="121"/>
      <c r="J14" s="122"/>
      <c r="K14" s="121">
        <v>0</v>
      </c>
      <c r="L14" s="122">
        <v>0</v>
      </c>
      <c r="M14" s="121">
        <v>0</v>
      </c>
      <c r="N14" s="122">
        <v>0</v>
      </c>
      <c r="O14" s="121">
        <v>0</v>
      </c>
      <c r="P14" s="123">
        <v>0</v>
      </c>
    </row>
    <row r="15" spans="1:16" x14ac:dyDescent="0.15">
      <c r="A15" s="67">
        <v>11</v>
      </c>
      <c r="B15" s="14" t="s">
        <v>10</v>
      </c>
      <c r="C15" s="58"/>
      <c r="D15" s="25"/>
      <c r="E15" s="58"/>
      <c r="F15" s="78"/>
      <c r="G15" s="25"/>
      <c r="H15" s="19"/>
      <c r="I15" s="121"/>
      <c r="J15" s="122"/>
      <c r="K15" s="121">
        <v>0</v>
      </c>
      <c r="L15" s="122">
        <v>0</v>
      </c>
      <c r="M15" s="121">
        <v>5.8655999999999997</v>
      </c>
      <c r="N15" s="122">
        <v>0</v>
      </c>
      <c r="O15" s="121">
        <v>5.8655999999999997</v>
      </c>
      <c r="P15" s="123">
        <v>0</v>
      </c>
    </row>
    <row r="16" spans="1:16" x14ac:dyDescent="0.15">
      <c r="A16" s="67">
        <v>12</v>
      </c>
      <c r="B16" s="14" t="s">
        <v>11</v>
      </c>
      <c r="C16" s="58"/>
      <c r="D16" s="25"/>
      <c r="E16" s="58"/>
      <c r="F16" s="78"/>
      <c r="G16" s="25">
        <v>0.3</v>
      </c>
      <c r="H16" s="19">
        <v>0.3</v>
      </c>
      <c r="I16" s="121"/>
      <c r="J16" s="122"/>
      <c r="K16" s="121">
        <v>0</v>
      </c>
      <c r="L16" s="122">
        <v>0</v>
      </c>
      <c r="M16" s="121">
        <v>22.823699999999999</v>
      </c>
      <c r="N16" s="122">
        <v>0</v>
      </c>
      <c r="O16" s="121">
        <v>23.123699999999999</v>
      </c>
      <c r="P16" s="123">
        <v>0.3</v>
      </c>
    </row>
    <row r="17" spans="1:16" x14ac:dyDescent="0.15">
      <c r="A17" s="67">
        <v>13</v>
      </c>
      <c r="B17" s="14" t="s">
        <v>12</v>
      </c>
      <c r="C17" s="58"/>
      <c r="D17" s="25"/>
      <c r="E17" s="58"/>
      <c r="F17" s="78"/>
      <c r="G17" s="25"/>
      <c r="H17" s="19"/>
      <c r="I17" s="121"/>
      <c r="J17" s="122"/>
      <c r="K17" s="121">
        <v>0</v>
      </c>
      <c r="L17" s="122">
        <v>0</v>
      </c>
      <c r="M17" s="121">
        <v>0</v>
      </c>
      <c r="N17" s="122">
        <v>0</v>
      </c>
      <c r="O17" s="121">
        <v>0</v>
      </c>
      <c r="P17" s="123">
        <v>0</v>
      </c>
    </row>
    <row r="18" spans="1:16" x14ac:dyDescent="0.15">
      <c r="A18" s="67">
        <v>14</v>
      </c>
      <c r="B18" s="14" t="s">
        <v>13</v>
      </c>
      <c r="C18" s="58"/>
      <c r="D18" s="25"/>
      <c r="E18" s="58"/>
      <c r="F18" s="78"/>
      <c r="G18" s="25"/>
      <c r="H18" s="19"/>
      <c r="I18" s="121"/>
      <c r="J18" s="122"/>
      <c r="K18" s="121">
        <v>0</v>
      </c>
      <c r="L18" s="122">
        <v>0</v>
      </c>
      <c r="M18" s="121">
        <v>0</v>
      </c>
      <c r="N18" s="122">
        <v>0</v>
      </c>
      <c r="O18" s="121">
        <v>0</v>
      </c>
      <c r="P18" s="123">
        <v>0</v>
      </c>
    </row>
    <row r="19" spans="1:16" x14ac:dyDescent="0.15">
      <c r="A19" s="67">
        <v>15</v>
      </c>
      <c r="B19" s="14" t="s">
        <v>14</v>
      </c>
      <c r="C19" s="58"/>
      <c r="D19" s="25"/>
      <c r="E19" s="58"/>
      <c r="F19" s="78"/>
      <c r="G19" s="25">
        <v>0.1</v>
      </c>
      <c r="H19" s="19">
        <v>0.1</v>
      </c>
      <c r="I19" s="121"/>
      <c r="J19" s="122"/>
      <c r="K19" s="121">
        <v>0</v>
      </c>
      <c r="L19" s="122">
        <v>0</v>
      </c>
      <c r="M19" s="121">
        <v>8.9611000000000001</v>
      </c>
      <c r="N19" s="122">
        <v>0</v>
      </c>
      <c r="O19" s="121">
        <v>9.0610999999999997</v>
      </c>
      <c r="P19" s="123">
        <v>0.1</v>
      </c>
    </row>
    <row r="20" spans="1:16" x14ac:dyDescent="0.15">
      <c r="A20" s="67">
        <v>16</v>
      </c>
      <c r="B20" s="14" t="s">
        <v>15</v>
      </c>
      <c r="C20" s="58"/>
      <c r="D20" s="25"/>
      <c r="E20" s="58">
        <v>13.8</v>
      </c>
      <c r="F20" s="78">
        <v>13.8</v>
      </c>
      <c r="G20" s="25">
        <v>3.1</v>
      </c>
      <c r="H20" s="19">
        <v>3.1</v>
      </c>
      <c r="I20" s="121">
        <v>1.6</v>
      </c>
      <c r="J20" s="122">
        <v>1.6</v>
      </c>
      <c r="K20" s="121">
        <v>0</v>
      </c>
      <c r="L20" s="122">
        <v>0</v>
      </c>
      <c r="M20" s="121">
        <v>0</v>
      </c>
      <c r="N20" s="122">
        <v>0</v>
      </c>
      <c r="O20" s="121">
        <v>18.500000000000004</v>
      </c>
      <c r="P20" s="123">
        <v>18.500000000000004</v>
      </c>
    </row>
    <row r="21" spans="1:16" x14ac:dyDescent="0.15">
      <c r="A21" s="67">
        <v>17</v>
      </c>
      <c r="B21" s="14" t="s">
        <v>16</v>
      </c>
      <c r="C21" s="58"/>
      <c r="D21" s="25"/>
      <c r="E21" s="58">
        <v>0.2</v>
      </c>
      <c r="F21" s="78">
        <v>0.2</v>
      </c>
      <c r="G21" s="25"/>
      <c r="H21" s="19"/>
      <c r="I21" s="121"/>
      <c r="J21" s="122"/>
      <c r="K21" s="121">
        <v>0</v>
      </c>
      <c r="L21" s="122">
        <v>0</v>
      </c>
      <c r="M21" s="121">
        <v>0</v>
      </c>
      <c r="N21" s="122">
        <v>0</v>
      </c>
      <c r="O21" s="121">
        <v>0.2</v>
      </c>
      <c r="P21" s="123">
        <v>0.2</v>
      </c>
    </row>
    <row r="22" spans="1:16" x14ac:dyDescent="0.15">
      <c r="A22" s="67">
        <v>18</v>
      </c>
      <c r="B22" s="69" t="s">
        <v>17</v>
      </c>
      <c r="C22" s="81"/>
      <c r="D22" s="82"/>
      <c r="E22" s="79">
        <v>41</v>
      </c>
      <c r="F22" s="80">
        <v>41</v>
      </c>
      <c r="G22" s="25">
        <v>20.7</v>
      </c>
      <c r="H22" s="19">
        <v>20.7</v>
      </c>
      <c r="I22" s="124">
        <v>20.399999999999999</v>
      </c>
      <c r="J22" s="125">
        <v>20.399999999999999</v>
      </c>
      <c r="K22" s="124">
        <v>5.3999100000000002</v>
      </c>
      <c r="L22" s="125">
        <v>5.3830099999999996</v>
      </c>
      <c r="M22" s="124">
        <v>5.4908760000000001</v>
      </c>
      <c r="N22" s="125">
        <v>5.5077759999999998</v>
      </c>
      <c r="O22" s="121">
        <v>92.990786000000014</v>
      </c>
      <c r="P22" s="123">
        <v>92.990786</v>
      </c>
    </row>
    <row r="23" spans="1:16" x14ac:dyDescent="0.15">
      <c r="A23" s="67">
        <v>18</v>
      </c>
      <c r="B23" s="69" t="s">
        <v>18</v>
      </c>
      <c r="C23" s="81"/>
      <c r="D23" s="82"/>
      <c r="E23" s="58">
        <v>1.1000000000000001</v>
      </c>
      <c r="F23" s="78">
        <v>1.1000000000000001</v>
      </c>
      <c r="G23" s="25">
        <v>4.4000000000000004</v>
      </c>
      <c r="H23" s="19">
        <v>4.4000000000000004</v>
      </c>
      <c r="I23" s="124">
        <v>1.1000000000000001</v>
      </c>
      <c r="J23" s="125">
        <v>1.1000000000000001</v>
      </c>
      <c r="K23" s="124">
        <v>1.3231999999999999</v>
      </c>
      <c r="L23" s="125">
        <v>1.3231999999999999</v>
      </c>
      <c r="M23" s="124">
        <v>0.44019999999999998</v>
      </c>
      <c r="N23" s="125">
        <v>0</v>
      </c>
      <c r="O23" s="121">
        <v>8.3634000000000004</v>
      </c>
      <c r="P23" s="123">
        <v>7.9231999999999996</v>
      </c>
    </row>
    <row r="24" spans="1:16" x14ac:dyDescent="0.15">
      <c r="A24" s="67">
        <v>19</v>
      </c>
      <c r="B24" s="14" t="s">
        <v>19</v>
      </c>
      <c r="C24" s="58"/>
      <c r="D24" s="25"/>
      <c r="E24" s="58">
        <v>35.200000000000003</v>
      </c>
      <c r="F24" s="78">
        <v>35.200000000000003</v>
      </c>
      <c r="G24" s="26">
        <v>17.7</v>
      </c>
      <c r="H24" s="20">
        <v>17.7</v>
      </c>
      <c r="I24" s="121">
        <v>3.5</v>
      </c>
      <c r="J24" s="122">
        <v>3.3</v>
      </c>
      <c r="K24" s="121">
        <v>2.1322109999999999</v>
      </c>
      <c r="L24" s="122">
        <v>2.3498109999999999</v>
      </c>
      <c r="M24" s="121">
        <v>38.309826999999999</v>
      </c>
      <c r="N24" s="122">
        <v>20.759998</v>
      </c>
      <c r="O24" s="121">
        <v>96.842038000000002</v>
      </c>
      <c r="P24" s="123">
        <v>79.309809000000001</v>
      </c>
    </row>
    <row r="25" spans="1:16" x14ac:dyDescent="0.15">
      <c r="A25" s="67">
        <v>20</v>
      </c>
      <c r="B25" s="14" t="s">
        <v>20</v>
      </c>
      <c r="C25" s="58"/>
      <c r="D25" s="25"/>
      <c r="E25" s="79">
        <v>195.4</v>
      </c>
      <c r="F25" s="80">
        <v>195.4</v>
      </c>
      <c r="G25" s="83">
        <v>62.3</v>
      </c>
      <c r="H25" s="84">
        <v>62.3</v>
      </c>
      <c r="I25" s="121">
        <v>33.799999999999997</v>
      </c>
      <c r="J25" s="122">
        <v>33.799999999999997</v>
      </c>
      <c r="K25" s="121">
        <v>14.879</v>
      </c>
      <c r="L25" s="122">
        <v>14.879</v>
      </c>
      <c r="M25" s="121">
        <v>22.336600000000001</v>
      </c>
      <c r="N25" s="122">
        <v>22.336600000000001</v>
      </c>
      <c r="O25" s="121">
        <v>328.71559999999999</v>
      </c>
      <c r="P25" s="123">
        <v>328.71559999999999</v>
      </c>
    </row>
    <row r="26" spans="1:16" x14ac:dyDescent="0.15">
      <c r="A26" s="67">
        <v>21</v>
      </c>
      <c r="B26" s="14" t="s">
        <v>21</v>
      </c>
      <c r="C26" s="58"/>
      <c r="D26" s="25"/>
      <c r="E26" s="58"/>
      <c r="F26" s="78"/>
      <c r="G26" s="25">
        <v>0.2</v>
      </c>
      <c r="H26" s="19">
        <v>0.2</v>
      </c>
      <c r="I26" s="121"/>
      <c r="J26" s="122"/>
      <c r="K26" s="121">
        <v>27.379000000000001</v>
      </c>
      <c r="L26" s="122">
        <v>27.379000000000001</v>
      </c>
      <c r="M26" s="121">
        <v>12.13227</v>
      </c>
      <c r="N26" s="122">
        <v>12.13227</v>
      </c>
      <c r="O26" s="121">
        <v>39.711269999999999</v>
      </c>
      <c r="P26" s="123">
        <v>39.711269999999999</v>
      </c>
    </row>
    <row r="27" spans="1:16" x14ac:dyDescent="0.15">
      <c r="A27" s="67">
        <v>22</v>
      </c>
      <c r="B27" s="14" t="s">
        <v>22</v>
      </c>
      <c r="C27" s="58"/>
      <c r="D27" s="25"/>
      <c r="E27" s="58"/>
      <c r="F27" s="78"/>
      <c r="G27" s="25"/>
      <c r="H27" s="19"/>
      <c r="I27" s="121"/>
      <c r="J27" s="122"/>
      <c r="K27" s="121">
        <v>0</v>
      </c>
      <c r="L27" s="122">
        <v>0</v>
      </c>
      <c r="M27" s="121">
        <v>10.192460000000001</v>
      </c>
      <c r="N27" s="122">
        <v>10.192460000000001</v>
      </c>
      <c r="O27" s="121">
        <v>10.192460000000001</v>
      </c>
      <c r="P27" s="123">
        <v>10.192460000000001</v>
      </c>
    </row>
    <row r="28" spans="1:16" x14ac:dyDescent="0.15">
      <c r="A28" s="67">
        <v>23</v>
      </c>
      <c r="B28" s="15" t="s">
        <v>23</v>
      </c>
      <c r="C28" s="85"/>
      <c r="D28" s="25"/>
      <c r="E28" s="86">
        <v>54.2</v>
      </c>
      <c r="F28" s="87">
        <v>26.8</v>
      </c>
      <c r="G28" s="26">
        <v>23.5</v>
      </c>
      <c r="H28" s="20">
        <v>50.9</v>
      </c>
      <c r="I28" s="121">
        <v>35.200000000000003</v>
      </c>
      <c r="J28" s="122">
        <v>35.200000000000003</v>
      </c>
      <c r="K28" s="121">
        <v>28.416083999999998</v>
      </c>
      <c r="L28" s="122">
        <v>28.416083999999998</v>
      </c>
      <c r="M28" s="121">
        <v>35.170754000000002</v>
      </c>
      <c r="N28" s="122">
        <v>35.170754000000002</v>
      </c>
      <c r="O28" s="121">
        <v>176.48683800000003</v>
      </c>
      <c r="P28" s="123">
        <v>176.48683800000003</v>
      </c>
    </row>
    <row r="29" spans="1:16" x14ac:dyDescent="0.15">
      <c r="A29" s="67">
        <v>24</v>
      </c>
      <c r="B29" s="15" t="s">
        <v>24</v>
      </c>
      <c r="C29" s="85"/>
      <c r="D29" s="25"/>
      <c r="E29" s="58"/>
      <c r="F29" s="78"/>
      <c r="G29" s="25"/>
      <c r="H29" s="19"/>
      <c r="I29" s="121">
        <v>2.6</v>
      </c>
      <c r="J29" s="122">
        <v>2.6</v>
      </c>
      <c r="K29" s="121">
        <v>0</v>
      </c>
      <c r="L29" s="122">
        <v>0</v>
      </c>
      <c r="M29" s="121">
        <v>9.9099999999999994E-2</v>
      </c>
      <c r="N29" s="122">
        <v>9.9099999999999994E-2</v>
      </c>
      <c r="O29" s="121">
        <v>2.6991000000000001</v>
      </c>
      <c r="P29" s="123">
        <v>2.6991000000000001</v>
      </c>
    </row>
    <row r="30" spans="1:16" x14ac:dyDescent="0.15">
      <c r="A30" s="67">
        <v>25</v>
      </c>
      <c r="B30" s="15" t="s">
        <v>25</v>
      </c>
      <c r="C30" s="85"/>
      <c r="D30" s="25"/>
      <c r="E30" s="58"/>
      <c r="F30" s="78"/>
      <c r="G30" s="25">
        <v>3.2</v>
      </c>
      <c r="H30" s="19">
        <v>3.2</v>
      </c>
      <c r="I30" s="121">
        <v>0.6</v>
      </c>
      <c r="J30" s="122">
        <v>0.6</v>
      </c>
      <c r="K30" s="121">
        <v>1.4078999999999999</v>
      </c>
      <c r="L30" s="122">
        <v>1.4078999999999999</v>
      </c>
      <c r="M30" s="121">
        <v>1.0866</v>
      </c>
      <c r="N30" s="122">
        <v>0.82210000000000005</v>
      </c>
      <c r="O30" s="121">
        <v>6.2944999999999993</v>
      </c>
      <c r="P30" s="123">
        <v>6.0299999999999994</v>
      </c>
    </row>
    <row r="31" spans="1:16" x14ac:dyDescent="0.15">
      <c r="A31" s="67">
        <v>26</v>
      </c>
      <c r="B31" s="15" t="s">
        <v>26</v>
      </c>
      <c r="C31" s="85"/>
      <c r="D31" s="25"/>
      <c r="E31" s="58"/>
      <c r="F31" s="78"/>
      <c r="G31" s="25">
        <v>0.1</v>
      </c>
      <c r="H31" s="19">
        <v>0.1</v>
      </c>
      <c r="I31" s="121"/>
      <c r="J31" s="122"/>
      <c r="K31" s="121">
        <v>0.43259999999999998</v>
      </c>
      <c r="L31" s="122">
        <v>0.43259999999999998</v>
      </c>
      <c r="M31" s="121">
        <v>0.1595</v>
      </c>
      <c r="N31" s="122">
        <v>0.1595</v>
      </c>
      <c r="O31" s="121">
        <v>0.69209999999999994</v>
      </c>
      <c r="P31" s="123">
        <v>0.69209999999999994</v>
      </c>
    </row>
    <row r="32" spans="1:16" x14ac:dyDescent="0.15">
      <c r="A32" s="67">
        <v>27</v>
      </c>
      <c r="B32" s="64" t="s">
        <v>27</v>
      </c>
      <c r="C32" s="85"/>
      <c r="D32" s="25"/>
      <c r="E32" s="58"/>
      <c r="F32" s="78"/>
      <c r="G32" s="25">
        <v>0.5</v>
      </c>
      <c r="H32" s="19">
        <v>0.5</v>
      </c>
      <c r="I32" s="121"/>
      <c r="J32" s="122"/>
      <c r="K32" s="121">
        <v>0</v>
      </c>
      <c r="L32" s="122">
        <v>0</v>
      </c>
      <c r="M32" s="121">
        <v>0</v>
      </c>
      <c r="N32" s="122">
        <v>0</v>
      </c>
      <c r="O32" s="121">
        <v>0.5</v>
      </c>
      <c r="P32" s="123">
        <v>0.5</v>
      </c>
    </row>
    <row r="33" spans="1:16" x14ac:dyDescent="0.15">
      <c r="A33" s="67">
        <v>28</v>
      </c>
      <c r="B33" s="15" t="s">
        <v>28</v>
      </c>
      <c r="C33" s="85"/>
      <c r="D33" s="25"/>
      <c r="E33" s="58">
        <v>0.5</v>
      </c>
      <c r="F33" s="78">
        <v>0.5</v>
      </c>
      <c r="G33" s="83">
        <v>1</v>
      </c>
      <c r="H33" s="84">
        <v>1</v>
      </c>
      <c r="I33" s="121">
        <v>3.5</v>
      </c>
      <c r="J33" s="122">
        <v>3.5</v>
      </c>
      <c r="K33" s="121">
        <v>9.5084999999999997</v>
      </c>
      <c r="L33" s="122">
        <v>9.5084999999999997</v>
      </c>
      <c r="M33" s="121">
        <v>11.2371</v>
      </c>
      <c r="N33" s="122">
        <v>11.2371</v>
      </c>
      <c r="O33" s="121">
        <v>25.745599999999996</v>
      </c>
      <c r="P33" s="123">
        <v>25.745599999999996</v>
      </c>
    </row>
    <row r="34" spans="1:16" x14ac:dyDescent="0.15">
      <c r="A34" s="67">
        <v>29</v>
      </c>
      <c r="B34" s="15" t="s">
        <v>29</v>
      </c>
      <c r="C34" s="85"/>
      <c r="D34" s="25"/>
      <c r="E34" s="58">
        <v>0.1</v>
      </c>
      <c r="F34" s="78">
        <v>0.1</v>
      </c>
      <c r="G34" s="26">
        <v>3.5</v>
      </c>
      <c r="H34" s="20">
        <v>3.5</v>
      </c>
      <c r="I34" s="121">
        <v>6.1</v>
      </c>
      <c r="J34" s="122">
        <v>6.1</v>
      </c>
      <c r="K34" s="121">
        <v>0</v>
      </c>
      <c r="L34" s="122">
        <v>0</v>
      </c>
      <c r="M34" s="121">
        <v>25.939900000000002</v>
      </c>
      <c r="N34" s="122">
        <v>23.3064</v>
      </c>
      <c r="O34" s="121">
        <v>35.639900000000004</v>
      </c>
      <c r="P34" s="123">
        <v>33.006399999999999</v>
      </c>
    </row>
    <row r="35" spans="1:16" x14ac:dyDescent="0.15">
      <c r="A35" s="67">
        <v>30</v>
      </c>
      <c r="B35" s="15" t="s">
        <v>30</v>
      </c>
      <c r="C35" s="85"/>
      <c r="D35" s="25"/>
      <c r="E35" s="58"/>
      <c r="F35" s="78"/>
      <c r="G35" s="25">
        <v>0.7</v>
      </c>
      <c r="H35" s="19">
        <v>0.7</v>
      </c>
      <c r="I35" s="121">
        <v>0.1</v>
      </c>
      <c r="J35" s="122">
        <v>0.1</v>
      </c>
      <c r="K35" s="121">
        <v>1.5531999999999999</v>
      </c>
      <c r="L35" s="122">
        <v>1.5531999999999999</v>
      </c>
      <c r="M35" s="121">
        <v>0</v>
      </c>
      <c r="N35" s="122">
        <v>0</v>
      </c>
      <c r="O35" s="121">
        <v>2.3531999999999997</v>
      </c>
      <c r="P35" s="123">
        <v>2.3531999999999997</v>
      </c>
    </row>
    <row r="36" spans="1:16" x14ac:dyDescent="0.15">
      <c r="A36" s="67">
        <v>31</v>
      </c>
      <c r="B36" s="15" t="s">
        <v>31</v>
      </c>
      <c r="C36" s="85"/>
      <c r="D36" s="25"/>
      <c r="E36" s="58"/>
      <c r="F36" s="78"/>
      <c r="G36" s="26">
        <v>1</v>
      </c>
      <c r="H36" s="20">
        <v>1</v>
      </c>
      <c r="I36" s="121">
        <v>0.8</v>
      </c>
      <c r="J36" s="122">
        <v>0.8</v>
      </c>
      <c r="K36" s="121">
        <v>0</v>
      </c>
      <c r="L36" s="122">
        <v>0</v>
      </c>
      <c r="M36" s="121">
        <v>0</v>
      </c>
      <c r="N36" s="122">
        <v>0</v>
      </c>
      <c r="O36" s="121">
        <v>1.8</v>
      </c>
      <c r="P36" s="123">
        <v>1.8</v>
      </c>
    </row>
    <row r="37" spans="1:16" x14ac:dyDescent="0.15">
      <c r="A37" s="67">
        <v>32</v>
      </c>
      <c r="B37" s="15" t="s">
        <v>32</v>
      </c>
      <c r="C37" s="85"/>
      <c r="D37" s="25"/>
      <c r="E37" s="58"/>
      <c r="F37" s="78"/>
      <c r="G37" s="25">
        <v>0.1</v>
      </c>
      <c r="H37" s="19">
        <v>0.1</v>
      </c>
      <c r="I37" s="121"/>
      <c r="J37" s="122"/>
      <c r="K37" s="121">
        <v>0</v>
      </c>
      <c r="L37" s="122">
        <v>0</v>
      </c>
      <c r="M37" s="121">
        <v>1.1377999999999999</v>
      </c>
      <c r="N37" s="122">
        <v>1.1377999999999999</v>
      </c>
      <c r="O37" s="121">
        <v>1.2378</v>
      </c>
      <c r="P37" s="123">
        <v>1.2378</v>
      </c>
    </row>
    <row r="38" spans="1:16" x14ac:dyDescent="0.15">
      <c r="A38" s="67">
        <v>33</v>
      </c>
      <c r="B38" s="15" t="s">
        <v>33</v>
      </c>
      <c r="C38" s="85"/>
      <c r="D38" s="25"/>
      <c r="E38" s="58"/>
      <c r="F38" s="78"/>
      <c r="G38" s="25">
        <v>3.1</v>
      </c>
      <c r="H38" s="19">
        <v>3.1</v>
      </c>
      <c r="I38" s="121">
        <v>6.1</v>
      </c>
      <c r="J38" s="122">
        <v>6.1</v>
      </c>
      <c r="K38" s="121">
        <v>5.7747999999999999</v>
      </c>
      <c r="L38" s="122">
        <v>5.3240999999999996</v>
      </c>
      <c r="M38" s="121">
        <v>1.6448</v>
      </c>
      <c r="N38" s="122">
        <v>2.0954999999999999</v>
      </c>
      <c r="O38" s="121">
        <v>16.619599999999998</v>
      </c>
      <c r="P38" s="123">
        <v>16.619599999999998</v>
      </c>
    </row>
    <row r="39" spans="1:16" x14ac:dyDescent="0.15">
      <c r="A39" s="67">
        <v>34</v>
      </c>
      <c r="B39" s="64" t="s">
        <v>34</v>
      </c>
      <c r="C39" s="85"/>
      <c r="D39" s="25"/>
      <c r="E39" s="58">
        <v>5.3</v>
      </c>
      <c r="F39" s="78">
        <v>4.5</v>
      </c>
      <c r="G39" s="26">
        <v>28.6</v>
      </c>
      <c r="H39" s="19">
        <v>29.4</v>
      </c>
      <c r="I39" s="121">
        <v>27.1</v>
      </c>
      <c r="J39" s="122">
        <v>27.1</v>
      </c>
      <c r="K39" s="121">
        <v>7.8887999999999998</v>
      </c>
      <c r="L39" s="122">
        <v>7.8887999999999998</v>
      </c>
      <c r="M39" s="121">
        <v>101.46310600000001</v>
      </c>
      <c r="N39" s="122">
        <v>51.011507000000002</v>
      </c>
      <c r="O39" s="121">
        <v>170.35190600000001</v>
      </c>
      <c r="P39" s="123">
        <v>119.900307</v>
      </c>
    </row>
    <row r="40" spans="1:16" x14ac:dyDescent="0.15">
      <c r="A40" s="67">
        <v>35</v>
      </c>
      <c r="B40" s="64" t="s">
        <v>35</v>
      </c>
      <c r="C40" s="85">
        <v>1.7</v>
      </c>
      <c r="D40" s="25">
        <v>1.7</v>
      </c>
      <c r="E40" s="58">
        <v>12.7</v>
      </c>
      <c r="F40" s="78">
        <v>12.7</v>
      </c>
      <c r="G40" s="26">
        <v>2.4</v>
      </c>
      <c r="H40" s="20">
        <v>2.4</v>
      </c>
      <c r="I40" s="121">
        <v>0.3</v>
      </c>
      <c r="J40" s="122">
        <v>0.3</v>
      </c>
      <c r="K40" s="121">
        <v>0</v>
      </c>
      <c r="L40" s="122">
        <v>0</v>
      </c>
      <c r="M40" s="121">
        <v>0.1883</v>
      </c>
      <c r="N40" s="122">
        <v>0.1883</v>
      </c>
      <c r="O40" s="121">
        <v>17.2883</v>
      </c>
      <c r="P40" s="123">
        <v>17.2883</v>
      </c>
    </row>
    <row r="41" spans="1:16" x14ac:dyDescent="0.15">
      <c r="A41" s="67">
        <v>36</v>
      </c>
      <c r="B41" s="15" t="s">
        <v>36</v>
      </c>
      <c r="C41" s="170">
        <v>11</v>
      </c>
      <c r="D41" s="88">
        <v>0</v>
      </c>
      <c r="E41" s="58">
        <v>7.3</v>
      </c>
      <c r="F41" s="78">
        <v>16.7</v>
      </c>
      <c r="G41" s="25">
        <v>9.8000000000000007</v>
      </c>
      <c r="H41" s="19">
        <v>11.4</v>
      </c>
      <c r="I41" s="126">
        <v>9.1</v>
      </c>
      <c r="J41" s="127">
        <v>8.3000000000000007</v>
      </c>
      <c r="K41" s="126">
        <v>1.0470999999999999</v>
      </c>
      <c r="L41" s="127">
        <v>1.8045</v>
      </c>
      <c r="M41" s="126">
        <v>0.35610000000000003</v>
      </c>
      <c r="N41" s="127">
        <v>0.35610000000000003</v>
      </c>
      <c r="O41" s="121">
        <v>38.603200000000001</v>
      </c>
      <c r="P41" s="123">
        <v>38.560600000000001</v>
      </c>
    </row>
    <row r="42" spans="1:16" x14ac:dyDescent="0.15">
      <c r="A42" s="67">
        <v>37</v>
      </c>
      <c r="B42" s="15" t="s">
        <v>37</v>
      </c>
      <c r="C42" s="85">
        <v>31.3</v>
      </c>
      <c r="D42" s="25">
        <v>31.3</v>
      </c>
      <c r="E42" s="58">
        <v>89.7</v>
      </c>
      <c r="F42" s="78">
        <v>74.099999999999994</v>
      </c>
      <c r="G42" s="26">
        <v>21.2</v>
      </c>
      <c r="H42" s="20">
        <v>36.799999999999997</v>
      </c>
      <c r="I42" s="121">
        <v>29.7</v>
      </c>
      <c r="J42" s="122">
        <v>29.7</v>
      </c>
      <c r="K42" s="121">
        <v>20.312332999999999</v>
      </c>
      <c r="L42" s="122">
        <v>20.312332999999999</v>
      </c>
      <c r="M42" s="121">
        <v>8.5774000000000008</v>
      </c>
      <c r="N42" s="122">
        <v>8.5774000000000008</v>
      </c>
      <c r="O42" s="121">
        <v>200.78973299999998</v>
      </c>
      <c r="P42" s="123">
        <v>200.78973299999998</v>
      </c>
    </row>
    <row r="43" spans="1:16" x14ac:dyDescent="0.15">
      <c r="A43" s="67">
        <v>38</v>
      </c>
      <c r="B43" s="15" t="s">
        <v>38</v>
      </c>
      <c r="C43" s="85">
        <v>6.7</v>
      </c>
      <c r="D43" s="25">
        <v>6.7</v>
      </c>
      <c r="E43" s="79">
        <v>40.1</v>
      </c>
      <c r="F43" s="80">
        <v>40.1</v>
      </c>
      <c r="G43" s="25">
        <v>178.6</v>
      </c>
      <c r="H43" s="19">
        <v>178.6</v>
      </c>
      <c r="I43" s="121">
        <v>13.6</v>
      </c>
      <c r="J43" s="122">
        <v>13.6</v>
      </c>
      <c r="K43" s="121">
        <v>0.38500000000000001</v>
      </c>
      <c r="L43" s="122">
        <v>0.38500000000000001</v>
      </c>
      <c r="M43" s="121">
        <v>137.36671800000002</v>
      </c>
      <c r="N43" s="122">
        <v>76.865917999999994</v>
      </c>
      <c r="O43" s="121">
        <v>376.75171800000004</v>
      </c>
      <c r="P43" s="123">
        <v>316.25091800000001</v>
      </c>
    </row>
    <row r="44" spans="1:16" x14ac:dyDescent="0.15">
      <c r="A44" s="67">
        <v>39</v>
      </c>
      <c r="B44" s="15" t="s">
        <v>39</v>
      </c>
      <c r="C44" s="85"/>
      <c r="D44" s="25"/>
      <c r="E44" s="58">
        <v>2.8</v>
      </c>
      <c r="F44" s="78">
        <v>2.8</v>
      </c>
      <c r="G44" s="25"/>
      <c r="H44" s="19"/>
      <c r="I44" s="121">
        <v>0.1</v>
      </c>
      <c r="J44" s="122">
        <v>0.1</v>
      </c>
      <c r="K44" s="121">
        <v>0</v>
      </c>
      <c r="L44" s="122">
        <v>0</v>
      </c>
      <c r="M44" s="121">
        <v>8.6300000000000002E-2</v>
      </c>
      <c r="N44" s="122">
        <v>8.6300000000000002E-2</v>
      </c>
      <c r="O44" s="121">
        <v>2.9863</v>
      </c>
      <c r="P44" s="123">
        <v>2.9863</v>
      </c>
    </row>
    <row r="45" spans="1:16" x14ac:dyDescent="0.15">
      <c r="A45" s="67">
        <v>40</v>
      </c>
      <c r="B45" s="15" t="s">
        <v>40</v>
      </c>
      <c r="C45" s="85">
        <v>2.6</v>
      </c>
      <c r="D45" s="25">
        <v>2.6</v>
      </c>
      <c r="E45" s="58">
        <v>3.1</v>
      </c>
      <c r="F45" s="78">
        <v>3.1</v>
      </c>
      <c r="G45" s="25">
        <v>0.7</v>
      </c>
      <c r="H45" s="19">
        <v>0.7</v>
      </c>
      <c r="I45" s="121"/>
      <c r="J45" s="122"/>
      <c r="K45" s="121">
        <v>0</v>
      </c>
      <c r="L45" s="122">
        <v>0</v>
      </c>
      <c r="M45" s="121">
        <v>10.0091</v>
      </c>
      <c r="N45" s="122">
        <v>0.91339999999999999</v>
      </c>
      <c r="O45" s="121">
        <v>16.409100000000002</v>
      </c>
      <c r="P45" s="123">
        <v>7.3134000000000006</v>
      </c>
    </row>
    <row r="46" spans="1:16" x14ac:dyDescent="0.15">
      <c r="A46" s="67">
        <v>41</v>
      </c>
      <c r="B46" s="15" t="s">
        <v>41</v>
      </c>
      <c r="C46" s="85"/>
      <c r="D46" s="25"/>
      <c r="E46" s="58">
        <v>2.5</v>
      </c>
      <c r="F46" s="78">
        <v>2.5</v>
      </c>
      <c r="G46" s="89"/>
      <c r="H46" s="90"/>
      <c r="I46" s="121"/>
      <c r="J46" s="122"/>
      <c r="K46" s="121">
        <v>0</v>
      </c>
      <c r="L46" s="122">
        <v>0</v>
      </c>
      <c r="M46" s="121">
        <v>27.260035999999999</v>
      </c>
      <c r="N46" s="122">
        <v>27.260035999999999</v>
      </c>
      <c r="O46" s="121">
        <v>29.760035999999999</v>
      </c>
      <c r="P46" s="123">
        <v>29.760035999999999</v>
      </c>
    </row>
    <row r="47" spans="1:16" x14ac:dyDescent="0.15">
      <c r="A47" s="67">
        <v>42</v>
      </c>
      <c r="B47" s="15" t="s">
        <v>42</v>
      </c>
      <c r="C47" s="85">
        <v>11.2</v>
      </c>
      <c r="D47" s="25">
        <v>11.2</v>
      </c>
      <c r="E47" s="58">
        <v>2.8</v>
      </c>
      <c r="F47" s="78">
        <v>2.8</v>
      </c>
      <c r="G47" s="25">
        <v>11.4</v>
      </c>
      <c r="H47" s="19">
        <v>7.1</v>
      </c>
      <c r="I47" s="121">
        <v>20.2</v>
      </c>
      <c r="J47" s="122">
        <v>21.2</v>
      </c>
      <c r="K47" s="121">
        <v>10.6435</v>
      </c>
      <c r="L47" s="122">
        <v>10.1591</v>
      </c>
      <c r="M47" s="121">
        <v>35.488700000000001</v>
      </c>
      <c r="N47" s="122">
        <v>37.386099999999999</v>
      </c>
      <c r="O47" s="121">
        <v>91.732200000000006</v>
      </c>
      <c r="P47" s="123">
        <v>89.845199999999991</v>
      </c>
    </row>
    <row r="48" spans="1:16" x14ac:dyDescent="0.15">
      <c r="A48" s="67">
        <v>43</v>
      </c>
      <c r="B48" s="15" t="s">
        <v>43</v>
      </c>
      <c r="C48" s="85"/>
      <c r="D48" s="25"/>
      <c r="E48" s="58">
        <v>0.3</v>
      </c>
      <c r="F48" s="78">
        <v>0.3</v>
      </c>
      <c r="G48" s="25"/>
      <c r="H48" s="19"/>
      <c r="I48" s="121">
        <v>1.8</v>
      </c>
      <c r="J48" s="122">
        <v>1.3</v>
      </c>
      <c r="K48" s="121">
        <v>6.5304190000000002</v>
      </c>
      <c r="L48" s="122">
        <v>6.8397190000000005</v>
      </c>
      <c r="M48" s="121">
        <v>12.458</v>
      </c>
      <c r="N48" s="122">
        <v>12.2241</v>
      </c>
      <c r="O48" s="121">
        <v>21.088419000000002</v>
      </c>
      <c r="P48" s="123">
        <v>20.663819000000004</v>
      </c>
    </row>
    <row r="49" spans="1:16" x14ac:dyDescent="0.15">
      <c r="A49" s="67">
        <v>44</v>
      </c>
      <c r="B49" s="15" t="s">
        <v>44</v>
      </c>
      <c r="C49" s="85"/>
      <c r="D49" s="25"/>
      <c r="E49" s="58"/>
      <c r="F49" s="78"/>
      <c r="G49" s="25">
        <v>0.7</v>
      </c>
      <c r="H49" s="19">
        <v>0.7</v>
      </c>
      <c r="I49" s="121">
        <v>3.2</v>
      </c>
      <c r="J49" s="122">
        <v>3.2</v>
      </c>
      <c r="K49" s="121">
        <v>0.1008</v>
      </c>
      <c r="L49" s="122">
        <v>0.1008</v>
      </c>
      <c r="M49" s="121">
        <v>0.42849999999999999</v>
      </c>
      <c r="N49" s="122">
        <v>0.42849999999999999</v>
      </c>
      <c r="O49" s="121">
        <v>4.4292999999999996</v>
      </c>
      <c r="P49" s="123">
        <v>4.4292999999999996</v>
      </c>
    </row>
    <row r="50" spans="1:16" x14ac:dyDescent="0.15">
      <c r="A50" s="67">
        <v>45</v>
      </c>
      <c r="B50" s="15" t="s">
        <v>45</v>
      </c>
      <c r="C50" s="85"/>
      <c r="D50" s="25"/>
      <c r="E50" s="58">
        <v>0.5</v>
      </c>
      <c r="F50" s="78">
        <v>0.5</v>
      </c>
      <c r="G50" s="91">
        <v>4.9000000000000004</v>
      </c>
      <c r="H50" s="92">
        <v>2.9</v>
      </c>
      <c r="I50" s="121">
        <v>1.1000000000000001</v>
      </c>
      <c r="J50" s="122">
        <v>3.1</v>
      </c>
      <c r="K50" s="121">
        <v>10.517775</v>
      </c>
      <c r="L50" s="122">
        <v>10.517775</v>
      </c>
      <c r="M50" s="121">
        <v>10.412000000000001</v>
      </c>
      <c r="N50" s="122">
        <v>10.412000000000001</v>
      </c>
      <c r="O50" s="121">
        <v>27.429775000000003</v>
      </c>
      <c r="P50" s="123">
        <v>27.429775000000003</v>
      </c>
    </row>
    <row r="51" spans="1:16" x14ac:dyDescent="0.15">
      <c r="A51" s="67">
        <v>46</v>
      </c>
      <c r="B51" s="15" t="s">
        <v>46</v>
      </c>
      <c r="C51" s="85"/>
      <c r="D51" s="25"/>
      <c r="E51" s="58"/>
      <c r="F51" s="78"/>
      <c r="G51" s="25"/>
      <c r="H51" s="19"/>
      <c r="I51" s="121"/>
      <c r="J51" s="122"/>
      <c r="K51" s="121">
        <v>0</v>
      </c>
      <c r="L51" s="122">
        <v>0</v>
      </c>
      <c r="M51" s="121">
        <v>0</v>
      </c>
      <c r="N51" s="122">
        <v>0</v>
      </c>
      <c r="O51" s="121">
        <v>0</v>
      </c>
      <c r="P51" s="123">
        <v>0</v>
      </c>
    </row>
    <row r="52" spans="1:16" x14ac:dyDescent="0.15">
      <c r="A52" s="67">
        <v>47</v>
      </c>
      <c r="B52" s="15" t="s">
        <v>47</v>
      </c>
      <c r="C52" s="85"/>
      <c r="D52" s="25"/>
      <c r="E52" s="58"/>
      <c r="F52" s="78"/>
      <c r="G52" s="25"/>
      <c r="H52" s="19"/>
      <c r="I52" s="121"/>
      <c r="J52" s="122"/>
      <c r="K52" s="121">
        <v>0</v>
      </c>
      <c r="L52" s="122">
        <v>0</v>
      </c>
      <c r="M52" s="121">
        <v>0</v>
      </c>
      <c r="N52" s="122">
        <v>0</v>
      </c>
      <c r="O52" s="121">
        <v>0</v>
      </c>
      <c r="P52" s="123">
        <v>0</v>
      </c>
    </row>
    <row r="53" spans="1:16" x14ac:dyDescent="0.15">
      <c r="A53" s="67">
        <v>48</v>
      </c>
      <c r="B53" s="15" t="s">
        <v>48</v>
      </c>
      <c r="C53" s="85"/>
      <c r="D53" s="25"/>
      <c r="E53" s="58">
        <v>0.4</v>
      </c>
      <c r="F53" s="78">
        <v>0.4</v>
      </c>
      <c r="G53" s="25">
        <v>3.1</v>
      </c>
      <c r="H53" s="19">
        <v>3.1</v>
      </c>
      <c r="I53" s="121">
        <v>9.6999999999999993</v>
      </c>
      <c r="J53" s="122">
        <v>9.6999999999999993</v>
      </c>
      <c r="K53" s="121">
        <v>14.039071</v>
      </c>
      <c r="L53" s="122">
        <v>14.039071</v>
      </c>
      <c r="M53" s="121">
        <v>21.016200000000001</v>
      </c>
      <c r="N53" s="122">
        <v>21.016200000000001</v>
      </c>
      <c r="O53" s="121">
        <v>48.255271</v>
      </c>
      <c r="P53" s="123">
        <v>48.255271</v>
      </c>
    </row>
    <row r="54" spans="1:16" x14ac:dyDescent="0.15">
      <c r="A54" s="67">
        <v>49</v>
      </c>
      <c r="B54" s="15" t="s">
        <v>49</v>
      </c>
      <c r="C54" s="85"/>
      <c r="D54" s="25"/>
      <c r="E54" s="58">
        <v>0.5</v>
      </c>
      <c r="F54" s="78">
        <v>0.5</v>
      </c>
      <c r="G54" s="25">
        <v>0.1</v>
      </c>
      <c r="H54" s="19">
        <v>0.1</v>
      </c>
      <c r="I54" s="121">
        <v>0.6</v>
      </c>
      <c r="J54" s="122">
        <v>0.6</v>
      </c>
      <c r="K54" s="121">
        <v>34.257051000000004</v>
      </c>
      <c r="L54" s="122">
        <v>34.257051000000004</v>
      </c>
      <c r="M54" s="121">
        <v>2.6223999999999998</v>
      </c>
      <c r="N54" s="122">
        <v>1.2172000000000001</v>
      </c>
      <c r="O54" s="121">
        <v>38.079451000000006</v>
      </c>
      <c r="P54" s="123">
        <v>36.674251000000005</v>
      </c>
    </row>
    <row r="55" spans="1:16" x14ac:dyDescent="0.15">
      <c r="A55" s="67">
        <v>50</v>
      </c>
      <c r="B55" s="15" t="s">
        <v>50</v>
      </c>
      <c r="C55" s="85"/>
      <c r="D55" s="25"/>
      <c r="E55" s="58">
        <v>0.8</v>
      </c>
      <c r="F55" s="78">
        <v>0.8</v>
      </c>
      <c r="G55" s="25">
        <v>1.7</v>
      </c>
      <c r="H55" s="19">
        <v>1.7</v>
      </c>
      <c r="I55" s="121">
        <v>5.9</v>
      </c>
      <c r="J55" s="122">
        <v>5.9</v>
      </c>
      <c r="K55" s="121">
        <v>6.2081929999999996</v>
      </c>
      <c r="L55" s="122">
        <v>6.2081929999999996</v>
      </c>
      <c r="M55" s="121">
        <v>5.1972849999999999</v>
      </c>
      <c r="N55" s="122">
        <v>4.3572879999999996</v>
      </c>
      <c r="O55" s="121">
        <v>19.805478000000001</v>
      </c>
      <c r="P55" s="123">
        <v>18.965480999999997</v>
      </c>
    </row>
    <row r="56" spans="1:16" ht="14.25" thickBot="1" x14ac:dyDescent="0.2">
      <c r="A56" s="70">
        <v>51</v>
      </c>
      <c r="B56" s="71" t="s">
        <v>51</v>
      </c>
      <c r="C56" s="93"/>
      <c r="D56" s="94"/>
      <c r="E56" s="95">
        <v>0.8</v>
      </c>
      <c r="F56" s="96">
        <v>0.8</v>
      </c>
      <c r="G56" s="82">
        <v>0.5</v>
      </c>
      <c r="H56" s="97">
        <v>0.5</v>
      </c>
      <c r="I56" s="124">
        <v>0.2</v>
      </c>
      <c r="J56" s="128">
        <v>0.2</v>
      </c>
      <c r="K56" s="124">
        <v>24.297048</v>
      </c>
      <c r="L56" s="128">
        <v>24.297048</v>
      </c>
      <c r="M56" s="124">
        <v>0.14829999999999999</v>
      </c>
      <c r="N56" s="128">
        <v>0.14829999999999999</v>
      </c>
      <c r="O56" s="121">
        <v>25.945347999999999</v>
      </c>
      <c r="P56" s="123">
        <v>25.945347999999999</v>
      </c>
    </row>
    <row r="57" spans="1:16" ht="14.25" thickBot="1" x14ac:dyDescent="0.2">
      <c r="A57" s="219" t="s">
        <v>62</v>
      </c>
      <c r="B57" s="220"/>
      <c r="C57" s="98">
        <v>64.5</v>
      </c>
      <c r="D57" s="99">
        <v>53.5</v>
      </c>
      <c r="E57" s="30">
        <v>513</v>
      </c>
      <c r="F57" s="13">
        <v>478.60000000000008</v>
      </c>
      <c r="G57" s="29">
        <v>416.89999999999992</v>
      </c>
      <c r="H57" s="18">
        <v>454.3</v>
      </c>
      <c r="I57" s="129">
        <v>716.8</v>
      </c>
      <c r="J57" s="130">
        <v>700.4</v>
      </c>
      <c r="K57" s="129">
        <v>432.82870200000002</v>
      </c>
      <c r="L57" s="130">
        <v>437.83633399999997</v>
      </c>
      <c r="M57" s="129">
        <v>669.05431800000008</v>
      </c>
      <c r="N57" s="130">
        <v>461.44695099999996</v>
      </c>
      <c r="O57" s="129">
        <v>2813.08302</v>
      </c>
      <c r="P57" s="131">
        <v>2586.0832850000002</v>
      </c>
    </row>
    <row r="58" spans="1:16" ht="13.5" customHeight="1" x14ac:dyDescent="0.15">
      <c r="A58" s="221" t="s">
        <v>63</v>
      </c>
      <c r="B58" s="100" t="s">
        <v>52</v>
      </c>
      <c r="C58" s="101">
        <v>64.3</v>
      </c>
      <c r="D58" s="102">
        <v>53.3</v>
      </c>
      <c r="E58" s="101">
        <v>510.4</v>
      </c>
      <c r="F58" s="102">
        <v>476</v>
      </c>
      <c r="G58" s="101">
        <v>402.4</v>
      </c>
      <c r="H58" s="103">
        <v>442.9</v>
      </c>
      <c r="I58" s="104">
        <v>674</v>
      </c>
      <c r="J58" s="102">
        <v>656.3</v>
      </c>
      <c r="K58" s="104">
        <v>371.628241</v>
      </c>
      <c r="L58" s="102">
        <v>377.91837299999997</v>
      </c>
      <c r="M58" s="104">
        <v>631.55283300000008</v>
      </c>
      <c r="N58" s="102">
        <v>423.07506299999994</v>
      </c>
      <c r="O58" s="119">
        <v>2654.281074</v>
      </c>
      <c r="P58" s="120">
        <v>2429.4934359999997</v>
      </c>
    </row>
    <row r="59" spans="1:16" x14ac:dyDescent="0.15">
      <c r="A59" s="221"/>
      <c r="B59" s="105" t="s">
        <v>64</v>
      </c>
      <c r="C59" s="79">
        <v>0.2</v>
      </c>
      <c r="D59" s="106">
        <v>0.2</v>
      </c>
      <c r="E59" s="79">
        <v>2.4</v>
      </c>
      <c r="F59" s="106">
        <v>2.4</v>
      </c>
      <c r="G59" s="79">
        <v>12.9</v>
      </c>
      <c r="H59" s="107">
        <v>9.9</v>
      </c>
      <c r="I59" s="79">
        <v>39.6</v>
      </c>
      <c r="J59" s="107">
        <v>41</v>
      </c>
      <c r="K59" s="79">
        <v>56.019629000000002</v>
      </c>
      <c r="L59" s="107">
        <v>54.737129000000003</v>
      </c>
      <c r="M59" s="79">
        <v>33.646901</v>
      </c>
      <c r="N59" s="107">
        <v>35.459901000000002</v>
      </c>
      <c r="O59" s="79">
        <v>144.76653000000002</v>
      </c>
      <c r="P59" s="80">
        <v>143.69703000000001</v>
      </c>
    </row>
    <row r="60" spans="1:16" ht="14.25" thickBot="1" x14ac:dyDescent="0.2">
      <c r="A60" s="222"/>
      <c r="B60" s="108" t="s">
        <v>65</v>
      </c>
      <c r="C60" s="109">
        <v>0</v>
      </c>
      <c r="D60" s="110">
        <v>0</v>
      </c>
      <c r="E60" s="109">
        <v>0.2</v>
      </c>
      <c r="F60" s="110">
        <v>0.2</v>
      </c>
      <c r="G60" s="109">
        <v>1.5</v>
      </c>
      <c r="H60" s="111">
        <v>1.5</v>
      </c>
      <c r="I60" s="109">
        <v>3.2</v>
      </c>
      <c r="J60" s="111">
        <v>3.2</v>
      </c>
      <c r="K60" s="109">
        <v>5.1808319999999997</v>
      </c>
      <c r="L60" s="111">
        <v>5.1808319999999997</v>
      </c>
      <c r="M60" s="109">
        <v>3.8545839999999996</v>
      </c>
      <c r="N60" s="111">
        <v>2.9119869999999999</v>
      </c>
      <c r="O60" s="109">
        <v>13.935416</v>
      </c>
      <c r="P60" s="112">
        <v>12.992819000000001</v>
      </c>
    </row>
    <row r="61" spans="1:16" x14ac:dyDescent="0.15">
      <c r="A61" s="113"/>
      <c r="B61" s="66"/>
      <c r="C61" s="66"/>
      <c r="D61" s="66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2"/>
      <c r="P61" s="22"/>
    </row>
    <row r="62" spans="1:16" x14ac:dyDescent="0.15">
      <c r="A62" s="236" t="s">
        <v>164</v>
      </c>
      <c r="B62" s="236"/>
      <c r="C62" s="236"/>
      <c r="D62" s="236"/>
      <c r="E62" s="236"/>
      <c r="F62" s="236"/>
      <c r="G62" s="236"/>
      <c r="H62" s="236"/>
      <c r="I62" s="236"/>
      <c r="J62" s="236"/>
      <c r="K62" s="236"/>
      <c r="L62" s="236"/>
      <c r="M62" s="236"/>
      <c r="N62" s="236"/>
      <c r="O62" s="236"/>
      <c r="P62" s="236"/>
    </row>
    <row r="63" spans="1:16" x14ac:dyDescent="0.15">
      <c r="A63" s="114" t="s">
        <v>66</v>
      </c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</row>
    <row r="64" spans="1:16" x14ac:dyDescent="0.15">
      <c r="A64" s="114" t="s">
        <v>71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</row>
    <row r="65" spans="1:16" x14ac:dyDescent="0.15">
      <c r="A65" s="114" t="s">
        <v>72</v>
      </c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</row>
    <row r="66" spans="1:16" ht="24.75" customHeight="1" x14ac:dyDescent="0.15">
      <c r="A66" s="132" t="str">
        <f>A1</f>
        <v>農地中間管理事業貸付実績（令和２年3月末）</v>
      </c>
    </row>
    <row r="67" spans="1:16" ht="18" thickBot="1" x14ac:dyDescent="0.2">
      <c r="B67" s="133" t="s">
        <v>75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223" t="s">
        <v>76</v>
      </c>
      <c r="P67" s="223"/>
    </row>
    <row r="68" spans="1:16" ht="13.5" customHeight="1" x14ac:dyDescent="0.15">
      <c r="A68" s="224" t="s">
        <v>57</v>
      </c>
      <c r="B68" s="226" t="s">
        <v>58</v>
      </c>
      <c r="C68" s="228" t="s">
        <v>54</v>
      </c>
      <c r="D68" s="229"/>
      <c r="E68" s="230" t="s">
        <v>59</v>
      </c>
      <c r="F68" s="231"/>
      <c r="G68" s="229" t="s">
        <v>55</v>
      </c>
      <c r="H68" s="229"/>
      <c r="I68" s="228" t="s">
        <v>56</v>
      </c>
      <c r="J68" s="229"/>
      <c r="K68" s="228" t="s">
        <v>74</v>
      </c>
      <c r="L68" s="232"/>
      <c r="M68" s="228" t="s">
        <v>143</v>
      </c>
      <c r="N68" s="229"/>
      <c r="O68" s="230" t="s">
        <v>60</v>
      </c>
      <c r="P68" s="231"/>
    </row>
    <row r="69" spans="1:16" ht="14.25" thickBot="1" x14ac:dyDescent="0.2">
      <c r="A69" s="225"/>
      <c r="B69" s="227"/>
      <c r="C69" s="16" t="s">
        <v>53</v>
      </c>
      <c r="D69" s="17" t="s">
        <v>61</v>
      </c>
      <c r="E69" s="16" t="s">
        <v>53</v>
      </c>
      <c r="F69" s="23" t="s">
        <v>61</v>
      </c>
      <c r="G69" s="17" t="s">
        <v>53</v>
      </c>
      <c r="H69" s="31" t="s">
        <v>61</v>
      </c>
      <c r="I69" s="160" t="s">
        <v>53</v>
      </c>
      <c r="J69" s="31" t="s">
        <v>61</v>
      </c>
      <c r="K69" s="16" t="s">
        <v>53</v>
      </c>
      <c r="L69" s="23" t="s">
        <v>61</v>
      </c>
      <c r="M69" s="16" t="s">
        <v>53</v>
      </c>
      <c r="N69" s="17" t="s">
        <v>61</v>
      </c>
      <c r="O69" s="16" t="s">
        <v>53</v>
      </c>
      <c r="P69" s="23" t="s">
        <v>61</v>
      </c>
    </row>
    <row r="70" spans="1:16" x14ac:dyDescent="0.15">
      <c r="A70" s="65">
        <v>1</v>
      </c>
      <c r="B70" s="66" t="s">
        <v>0</v>
      </c>
      <c r="C70" s="72"/>
      <c r="D70" s="73"/>
      <c r="E70" s="74"/>
      <c r="F70" s="75"/>
      <c r="G70" s="76">
        <v>0.3</v>
      </c>
      <c r="H70" s="77">
        <v>0.3</v>
      </c>
      <c r="I70" s="117">
        <v>167.1</v>
      </c>
      <c r="J70" s="118">
        <v>167.1</v>
      </c>
      <c r="K70" s="117">
        <v>11.397625</v>
      </c>
      <c r="L70" s="206">
        <v>11.397625</v>
      </c>
      <c r="M70" s="117">
        <v>3.6033110000000002</v>
      </c>
      <c r="N70" s="118">
        <v>3.6033110000000002</v>
      </c>
      <c r="O70" s="119">
        <v>182.400936</v>
      </c>
      <c r="P70" s="120">
        <v>182.400936</v>
      </c>
    </row>
    <row r="71" spans="1:16" x14ac:dyDescent="0.15">
      <c r="A71" s="67">
        <v>2</v>
      </c>
      <c r="B71" s="68" t="s">
        <v>1</v>
      </c>
      <c r="C71" s="58"/>
      <c r="D71" s="25"/>
      <c r="E71" s="58">
        <v>1.6</v>
      </c>
      <c r="F71" s="78">
        <v>1.6</v>
      </c>
      <c r="G71" s="26">
        <v>0.2</v>
      </c>
      <c r="H71" s="20">
        <v>0.2</v>
      </c>
      <c r="I71" s="121">
        <v>0.5</v>
      </c>
      <c r="J71" s="122">
        <v>0.4</v>
      </c>
      <c r="K71" s="121">
        <v>12.7682</v>
      </c>
      <c r="L71" s="123">
        <v>12.567600000000001</v>
      </c>
      <c r="M71" s="121">
        <v>1.0953999999999999</v>
      </c>
      <c r="N71" s="122">
        <v>1.296</v>
      </c>
      <c r="O71" s="121">
        <v>16.163599999999999</v>
      </c>
      <c r="P71" s="123">
        <v>16.063600000000001</v>
      </c>
    </row>
    <row r="72" spans="1:16" x14ac:dyDescent="0.15">
      <c r="A72" s="67">
        <v>3</v>
      </c>
      <c r="B72" s="14" t="s">
        <v>2</v>
      </c>
      <c r="C72" s="58"/>
      <c r="D72" s="25"/>
      <c r="E72" s="58"/>
      <c r="F72" s="78"/>
      <c r="G72" s="25"/>
      <c r="H72" s="19"/>
      <c r="I72" s="121"/>
      <c r="J72" s="122"/>
      <c r="K72" s="121">
        <v>0</v>
      </c>
      <c r="L72" s="123">
        <v>0</v>
      </c>
      <c r="M72" s="121">
        <v>0</v>
      </c>
      <c r="N72" s="122">
        <v>0</v>
      </c>
      <c r="O72" s="121">
        <v>0</v>
      </c>
      <c r="P72" s="123">
        <v>0</v>
      </c>
    </row>
    <row r="73" spans="1:16" x14ac:dyDescent="0.15">
      <c r="A73" s="67">
        <v>4</v>
      </c>
      <c r="B73" s="14" t="s">
        <v>3</v>
      </c>
      <c r="C73" s="58"/>
      <c r="D73" s="25"/>
      <c r="E73" s="58"/>
      <c r="F73" s="78"/>
      <c r="G73" s="25">
        <v>3.8</v>
      </c>
      <c r="H73" s="19">
        <v>3.8</v>
      </c>
      <c r="I73" s="121">
        <v>1.5</v>
      </c>
      <c r="J73" s="122">
        <v>1.5</v>
      </c>
      <c r="K73" s="121">
        <v>0.18940000000000001</v>
      </c>
      <c r="L73" s="123">
        <v>0.18940000000000001</v>
      </c>
      <c r="M73" s="121">
        <v>1.5474000000000001</v>
      </c>
      <c r="N73" s="122">
        <v>0.50739999999999996</v>
      </c>
      <c r="O73" s="121">
        <v>7.0368000000000004</v>
      </c>
      <c r="P73" s="123">
        <v>5.9967999999999995</v>
      </c>
    </row>
    <row r="74" spans="1:16" x14ac:dyDescent="0.15">
      <c r="A74" s="67">
        <v>5</v>
      </c>
      <c r="B74" s="14" t="s">
        <v>4</v>
      </c>
      <c r="C74" s="58"/>
      <c r="D74" s="25"/>
      <c r="E74" s="58"/>
      <c r="F74" s="78"/>
      <c r="G74" s="25"/>
      <c r="H74" s="19"/>
      <c r="I74" s="121"/>
      <c r="J74" s="122"/>
      <c r="K74" s="121">
        <v>9.3438580000000009</v>
      </c>
      <c r="L74" s="123">
        <v>0.13139999999999999</v>
      </c>
      <c r="M74" s="121">
        <v>31.162800000000001</v>
      </c>
      <c r="N74" s="122">
        <v>17.472858000000002</v>
      </c>
      <c r="O74" s="121">
        <v>40.506658000000002</v>
      </c>
      <c r="P74" s="123">
        <v>17.604258000000002</v>
      </c>
    </row>
    <row r="75" spans="1:16" x14ac:dyDescent="0.15">
      <c r="A75" s="67">
        <v>6</v>
      </c>
      <c r="B75" s="14" t="s">
        <v>5</v>
      </c>
      <c r="C75" s="58"/>
      <c r="D75" s="25"/>
      <c r="E75" s="58"/>
      <c r="F75" s="78"/>
      <c r="G75" s="25"/>
      <c r="H75" s="19"/>
      <c r="I75" s="121">
        <v>0.2</v>
      </c>
      <c r="J75" s="122">
        <v>0.2</v>
      </c>
      <c r="K75" s="121">
        <v>0</v>
      </c>
      <c r="L75" s="123">
        <v>0</v>
      </c>
      <c r="M75" s="121">
        <v>0</v>
      </c>
      <c r="N75" s="122">
        <v>0</v>
      </c>
      <c r="O75" s="121">
        <v>0.2</v>
      </c>
      <c r="P75" s="123">
        <v>0.2</v>
      </c>
    </row>
    <row r="76" spans="1:16" x14ac:dyDescent="0.15">
      <c r="A76" s="67">
        <v>7</v>
      </c>
      <c r="B76" s="14" t="s">
        <v>6</v>
      </c>
      <c r="C76" s="58"/>
      <c r="D76" s="25"/>
      <c r="E76" s="58"/>
      <c r="F76" s="78"/>
      <c r="G76" s="25">
        <v>0.1</v>
      </c>
      <c r="H76" s="19">
        <v>0.1</v>
      </c>
      <c r="I76" s="121"/>
      <c r="J76" s="122"/>
      <c r="K76" s="121">
        <v>0</v>
      </c>
      <c r="L76" s="123">
        <v>0</v>
      </c>
      <c r="M76" s="121">
        <v>0</v>
      </c>
      <c r="N76" s="122">
        <v>0</v>
      </c>
      <c r="O76" s="121">
        <v>0.1</v>
      </c>
      <c r="P76" s="123">
        <v>0.1</v>
      </c>
    </row>
    <row r="77" spans="1:16" x14ac:dyDescent="0.15">
      <c r="A77" s="67">
        <v>8</v>
      </c>
      <c r="B77" s="14" t="s">
        <v>7</v>
      </c>
      <c r="C77" s="58"/>
      <c r="D77" s="25"/>
      <c r="E77" s="58"/>
      <c r="F77" s="78"/>
      <c r="G77" s="25">
        <v>2</v>
      </c>
      <c r="H77" s="19">
        <v>0.4</v>
      </c>
      <c r="I77" s="121">
        <v>304.10000000000002</v>
      </c>
      <c r="J77" s="122">
        <v>285.5</v>
      </c>
      <c r="K77" s="121">
        <v>160.84572399999999</v>
      </c>
      <c r="L77" s="123">
        <v>175.358214</v>
      </c>
      <c r="M77" s="121">
        <v>50.203775</v>
      </c>
      <c r="N77" s="122">
        <v>35.429575</v>
      </c>
      <c r="O77" s="121">
        <v>517.14949899999999</v>
      </c>
      <c r="P77" s="123">
        <v>496.68778899999995</v>
      </c>
    </row>
    <row r="78" spans="1:16" x14ac:dyDescent="0.15">
      <c r="A78" s="67">
        <v>9</v>
      </c>
      <c r="B78" s="14" t="s">
        <v>8</v>
      </c>
      <c r="C78" s="58"/>
      <c r="D78" s="25"/>
      <c r="E78" s="58"/>
      <c r="F78" s="78"/>
      <c r="G78" s="25"/>
      <c r="H78" s="19"/>
      <c r="I78" s="121"/>
      <c r="J78" s="122"/>
      <c r="K78" s="121">
        <v>0</v>
      </c>
      <c r="L78" s="123">
        <v>0</v>
      </c>
      <c r="M78" s="121">
        <v>0.25190000000000001</v>
      </c>
      <c r="N78" s="122">
        <v>0.20250000000000001</v>
      </c>
      <c r="O78" s="121">
        <v>0.25190000000000001</v>
      </c>
      <c r="P78" s="123">
        <v>0.20250000000000001</v>
      </c>
    </row>
    <row r="79" spans="1:16" x14ac:dyDescent="0.15">
      <c r="A79" s="67">
        <v>10</v>
      </c>
      <c r="B79" s="14" t="s">
        <v>9</v>
      </c>
      <c r="C79" s="58"/>
      <c r="D79" s="25"/>
      <c r="E79" s="58"/>
      <c r="F79" s="78"/>
      <c r="G79" s="25"/>
      <c r="H79" s="19"/>
      <c r="I79" s="121"/>
      <c r="J79" s="122"/>
      <c r="K79" s="121">
        <v>0</v>
      </c>
      <c r="L79" s="123">
        <v>0</v>
      </c>
      <c r="M79" s="121">
        <v>0</v>
      </c>
      <c r="N79" s="122">
        <v>0</v>
      </c>
      <c r="O79" s="121">
        <v>0</v>
      </c>
      <c r="P79" s="123">
        <v>0</v>
      </c>
    </row>
    <row r="80" spans="1:16" x14ac:dyDescent="0.15">
      <c r="A80" s="67">
        <v>11</v>
      </c>
      <c r="B80" s="14" t="s">
        <v>10</v>
      </c>
      <c r="C80" s="58"/>
      <c r="D80" s="25"/>
      <c r="E80" s="58"/>
      <c r="F80" s="78"/>
      <c r="G80" s="25"/>
      <c r="H80" s="19"/>
      <c r="I80" s="121"/>
      <c r="J80" s="122"/>
      <c r="K80" s="121">
        <v>0</v>
      </c>
      <c r="L80" s="123">
        <v>0</v>
      </c>
      <c r="M80" s="121">
        <v>5.8655999999999997</v>
      </c>
      <c r="N80" s="122">
        <v>0</v>
      </c>
      <c r="O80" s="121">
        <v>5.8655999999999997</v>
      </c>
      <c r="P80" s="123">
        <v>0</v>
      </c>
    </row>
    <row r="81" spans="1:16" x14ac:dyDescent="0.15">
      <c r="A81" s="67">
        <v>12</v>
      </c>
      <c r="B81" s="14" t="s">
        <v>11</v>
      </c>
      <c r="C81" s="58"/>
      <c r="D81" s="25"/>
      <c r="E81" s="58"/>
      <c r="F81" s="78"/>
      <c r="G81" s="25">
        <v>0.3</v>
      </c>
      <c r="H81" s="19">
        <v>0.3</v>
      </c>
      <c r="I81" s="121"/>
      <c r="J81" s="122"/>
      <c r="K81" s="121">
        <v>0</v>
      </c>
      <c r="L81" s="123">
        <v>0</v>
      </c>
      <c r="M81" s="121">
        <v>22.823699999999999</v>
      </c>
      <c r="N81" s="122">
        <v>0</v>
      </c>
      <c r="O81" s="121">
        <v>23.123699999999999</v>
      </c>
      <c r="P81" s="123">
        <v>0.3</v>
      </c>
    </row>
    <row r="82" spans="1:16" x14ac:dyDescent="0.15">
      <c r="A82" s="67">
        <v>13</v>
      </c>
      <c r="B82" s="14" t="s">
        <v>12</v>
      </c>
      <c r="C82" s="58"/>
      <c r="D82" s="25"/>
      <c r="E82" s="58"/>
      <c r="F82" s="78"/>
      <c r="G82" s="25"/>
      <c r="H82" s="19"/>
      <c r="I82" s="121"/>
      <c r="J82" s="122"/>
      <c r="K82" s="121">
        <v>0</v>
      </c>
      <c r="L82" s="123">
        <v>0</v>
      </c>
      <c r="M82" s="121">
        <v>0</v>
      </c>
      <c r="N82" s="122">
        <v>0</v>
      </c>
      <c r="O82" s="121">
        <v>0</v>
      </c>
      <c r="P82" s="123">
        <v>0</v>
      </c>
    </row>
    <row r="83" spans="1:16" x14ac:dyDescent="0.15">
      <c r="A83" s="67">
        <v>14</v>
      </c>
      <c r="B83" s="14" t="s">
        <v>13</v>
      </c>
      <c r="C83" s="58"/>
      <c r="D83" s="25"/>
      <c r="E83" s="58"/>
      <c r="F83" s="78"/>
      <c r="G83" s="25"/>
      <c r="H83" s="19"/>
      <c r="I83" s="121"/>
      <c r="J83" s="122"/>
      <c r="K83" s="121">
        <v>0</v>
      </c>
      <c r="L83" s="123">
        <v>0</v>
      </c>
      <c r="M83" s="121">
        <v>0</v>
      </c>
      <c r="N83" s="122">
        <v>0</v>
      </c>
      <c r="O83" s="121">
        <v>0</v>
      </c>
      <c r="P83" s="123">
        <v>0</v>
      </c>
    </row>
    <row r="84" spans="1:16" x14ac:dyDescent="0.15">
      <c r="A84" s="67">
        <v>15</v>
      </c>
      <c r="B84" s="14" t="s">
        <v>14</v>
      </c>
      <c r="C84" s="58"/>
      <c r="D84" s="25"/>
      <c r="E84" s="58"/>
      <c r="F84" s="78"/>
      <c r="G84" s="25">
        <v>0.1</v>
      </c>
      <c r="H84" s="19">
        <v>0.1</v>
      </c>
      <c r="I84" s="121"/>
      <c r="J84" s="122"/>
      <c r="K84" s="121">
        <v>0</v>
      </c>
      <c r="L84" s="123">
        <v>0</v>
      </c>
      <c r="M84" s="121">
        <v>8.9611000000000001</v>
      </c>
      <c r="N84" s="122">
        <v>0</v>
      </c>
      <c r="O84" s="121">
        <v>9.0610999999999997</v>
      </c>
      <c r="P84" s="123">
        <v>0.1</v>
      </c>
    </row>
    <row r="85" spans="1:16" x14ac:dyDescent="0.15">
      <c r="A85" s="67">
        <v>16</v>
      </c>
      <c r="B85" s="14" t="s">
        <v>15</v>
      </c>
      <c r="C85" s="58"/>
      <c r="D85" s="25"/>
      <c r="E85" s="58">
        <v>13.8</v>
      </c>
      <c r="F85" s="78">
        <v>13.8</v>
      </c>
      <c r="G85" s="25">
        <v>3.1</v>
      </c>
      <c r="H85" s="19">
        <v>3.1</v>
      </c>
      <c r="I85" s="121">
        <v>1.6</v>
      </c>
      <c r="J85" s="122">
        <v>1.6</v>
      </c>
      <c r="K85" s="121">
        <v>0</v>
      </c>
      <c r="L85" s="123">
        <v>0</v>
      </c>
      <c r="M85" s="121">
        <v>0</v>
      </c>
      <c r="N85" s="122">
        <v>0</v>
      </c>
      <c r="O85" s="121">
        <v>18.500000000000004</v>
      </c>
      <c r="P85" s="123">
        <v>18.500000000000004</v>
      </c>
    </row>
    <row r="86" spans="1:16" x14ac:dyDescent="0.15">
      <c r="A86" s="67">
        <v>17</v>
      </c>
      <c r="B86" s="14" t="s">
        <v>16</v>
      </c>
      <c r="C86" s="58"/>
      <c r="D86" s="25"/>
      <c r="E86" s="58">
        <v>0.2</v>
      </c>
      <c r="F86" s="78">
        <v>0</v>
      </c>
      <c r="G86" s="25"/>
      <c r="H86" s="19"/>
      <c r="I86" s="121"/>
      <c r="J86" s="122"/>
      <c r="K86" s="121">
        <v>0</v>
      </c>
      <c r="L86" s="123">
        <v>0</v>
      </c>
      <c r="M86" s="121">
        <v>0</v>
      </c>
      <c r="N86" s="122">
        <v>0</v>
      </c>
      <c r="O86" s="121">
        <v>0.2</v>
      </c>
      <c r="P86" s="123">
        <v>0</v>
      </c>
    </row>
    <row r="87" spans="1:16" x14ac:dyDescent="0.15">
      <c r="A87" s="67">
        <v>18</v>
      </c>
      <c r="B87" s="69" t="s">
        <v>17</v>
      </c>
      <c r="C87" s="81"/>
      <c r="D87" s="82"/>
      <c r="E87" s="79">
        <v>41</v>
      </c>
      <c r="F87" s="80">
        <v>41</v>
      </c>
      <c r="G87" s="25">
        <v>20.7</v>
      </c>
      <c r="H87" s="19">
        <v>20.7</v>
      </c>
      <c r="I87" s="124">
        <v>20.399999999999999</v>
      </c>
      <c r="J87" s="125">
        <v>20.399999999999999</v>
      </c>
      <c r="K87" s="124">
        <v>5.3999100000000002</v>
      </c>
      <c r="L87" s="207">
        <v>5.3830099999999996</v>
      </c>
      <c r="M87" s="124">
        <v>5.4908760000000001</v>
      </c>
      <c r="N87" s="125">
        <v>5.5077759999999998</v>
      </c>
      <c r="O87" s="121">
        <v>92.990786</v>
      </c>
      <c r="P87" s="123">
        <v>92.990786</v>
      </c>
    </row>
    <row r="88" spans="1:16" x14ac:dyDescent="0.15">
      <c r="A88" s="67">
        <v>18</v>
      </c>
      <c r="B88" s="69" t="s">
        <v>18</v>
      </c>
      <c r="C88" s="81"/>
      <c r="D88" s="82"/>
      <c r="E88" s="58">
        <v>1.1000000000000001</v>
      </c>
      <c r="F88" s="78">
        <v>1.1000000000000001</v>
      </c>
      <c r="G88" s="25">
        <v>4.4000000000000004</v>
      </c>
      <c r="H88" s="19">
        <v>4.4000000000000004</v>
      </c>
      <c r="I88" s="124">
        <v>1.1000000000000001</v>
      </c>
      <c r="J88" s="125">
        <v>1.1000000000000001</v>
      </c>
      <c r="K88" s="124">
        <v>1.3231999999999999</v>
      </c>
      <c r="L88" s="207">
        <v>1.3231999999999999</v>
      </c>
      <c r="M88" s="124">
        <v>0.44019999999999998</v>
      </c>
      <c r="N88" s="125">
        <v>0</v>
      </c>
      <c r="O88" s="121">
        <v>8.3633999999999986</v>
      </c>
      <c r="P88" s="123">
        <v>7.9231999999999996</v>
      </c>
    </row>
    <row r="89" spans="1:16" x14ac:dyDescent="0.15">
      <c r="A89" s="67">
        <v>19</v>
      </c>
      <c r="B89" s="14" t="s">
        <v>19</v>
      </c>
      <c r="C89" s="58"/>
      <c r="D89" s="25"/>
      <c r="E89" s="58">
        <v>35.200000000000003</v>
      </c>
      <c r="F89" s="78">
        <v>35.200000000000003</v>
      </c>
      <c r="G89" s="26">
        <v>16.5</v>
      </c>
      <c r="H89" s="20">
        <v>16.5</v>
      </c>
      <c r="I89" s="121">
        <v>3.5</v>
      </c>
      <c r="J89" s="122">
        <v>3.3</v>
      </c>
      <c r="K89" s="121">
        <v>2.0111110000000001</v>
      </c>
      <c r="L89" s="123">
        <v>2.2287110000000001</v>
      </c>
      <c r="M89" s="121">
        <v>38.140326999999999</v>
      </c>
      <c r="N89" s="122">
        <v>20.590498</v>
      </c>
      <c r="O89" s="121">
        <v>95.351438000000002</v>
      </c>
      <c r="P89" s="123">
        <v>77.819209000000001</v>
      </c>
    </row>
    <row r="90" spans="1:16" x14ac:dyDescent="0.15">
      <c r="A90" s="67">
        <v>20</v>
      </c>
      <c r="B90" s="14" t="s">
        <v>20</v>
      </c>
      <c r="C90" s="58"/>
      <c r="D90" s="25"/>
      <c r="E90" s="79">
        <v>195.4</v>
      </c>
      <c r="F90" s="80">
        <v>195.4</v>
      </c>
      <c r="G90" s="83">
        <v>62.3</v>
      </c>
      <c r="H90" s="84">
        <v>62.3</v>
      </c>
      <c r="I90" s="121">
        <v>33.799999999999997</v>
      </c>
      <c r="J90" s="122">
        <v>33.799999999999997</v>
      </c>
      <c r="K90" s="121">
        <v>14.879</v>
      </c>
      <c r="L90" s="123">
        <v>14.879</v>
      </c>
      <c r="M90" s="121">
        <v>22.336600000000001</v>
      </c>
      <c r="N90" s="122">
        <v>22.336600000000001</v>
      </c>
      <c r="O90" s="121">
        <v>328.71559999999999</v>
      </c>
      <c r="P90" s="123">
        <v>328.71559999999999</v>
      </c>
    </row>
    <row r="91" spans="1:16" x14ac:dyDescent="0.15">
      <c r="A91" s="67">
        <v>21</v>
      </c>
      <c r="B91" s="14" t="s">
        <v>21</v>
      </c>
      <c r="C91" s="58"/>
      <c r="D91" s="25"/>
      <c r="E91" s="58"/>
      <c r="F91" s="78"/>
      <c r="G91" s="25">
        <v>0.2</v>
      </c>
      <c r="H91" s="19">
        <v>0.2</v>
      </c>
      <c r="I91" s="121"/>
      <c r="J91" s="122"/>
      <c r="K91" s="121">
        <v>27.379000000000001</v>
      </c>
      <c r="L91" s="123">
        <v>27.379000000000001</v>
      </c>
      <c r="M91" s="121">
        <v>12.13227</v>
      </c>
      <c r="N91" s="122">
        <v>12.13227</v>
      </c>
      <c r="O91" s="121">
        <v>39.711269999999999</v>
      </c>
      <c r="P91" s="123">
        <v>39.711269999999999</v>
      </c>
    </row>
    <row r="92" spans="1:16" x14ac:dyDescent="0.15">
      <c r="A92" s="67">
        <v>22</v>
      </c>
      <c r="B92" s="14" t="s">
        <v>22</v>
      </c>
      <c r="C92" s="58"/>
      <c r="D92" s="25"/>
      <c r="E92" s="58"/>
      <c r="F92" s="78"/>
      <c r="G92" s="25"/>
      <c r="H92" s="19"/>
      <c r="I92" s="121"/>
      <c r="J92" s="122"/>
      <c r="K92" s="121">
        <v>0</v>
      </c>
      <c r="L92" s="123">
        <v>0</v>
      </c>
      <c r="M92" s="121">
        <v>10.192460000000001</v>
      </c>
      <c r="N92" s="122">
        <v>10.192460000000001</v>
      </c>
      <c r="O92" s="121">
        <v>10.192460000000001</v>
      </c>
      <c r="P92" s="123">
        <v>10.192460000000001</v>
      </c>
    </row>
    <row r="93" spans="1:16" x14ac:dyDescent="0.15">
      <c r="A93" s="67">
        <v>23</v>
      </c>
      <c r="B93" s="15" t="s">
        <v>23</v>
      </c>
      <c r="C93" s="85"/>
      <c r="D93" s="25"/>
      <c r="E93" s="86">
        <v>54.2</v>
      </c>
      <c r="F93" s="87">
        <v>26.8</v>
      </c>
      <c r="G93" s="26">
        <v>23.5</v>
      </c>
      <c r="H93" s="20">
        <v>50.9</v>
      </c>
      <c r="I93" s="121">
        <v>35.200000000000003</v>
      </c>
      <c r="J93" s="122">
        <v>35.200000000000003</v>
      </c>
      <c r="K93" s="121">
        <v>28.416083999999998</v>
      </c>
      <c r="L93" s="123">
        <v>28.416083999999998</v>
      </c>
      <c r="M93" s="121">
        <v>35.170754000000002</v>
      </c>
      <c r="N93" s="122">
        <v>35.170754000000002</v>
      </c>
      <c r="O93" s="121">
        <v>176.48683800000003</v>
      </c>
      <c r="P93" s="123">
        <v>176.48683800000003</v>
      </c>
    </row>
    <row r="94" spans="1:16" x14ac:dyDescent="0.15">
      <c r="A94" s="67">
        <v>24</v>
      </c>
      <c r="B94" s="15" t="s">
        <v>24</v>
      </c>
      <c r="C94" s="85"/>
      <c r="D94" s="25"/>
      <c r="E94" s="58"/>
      <c r="F94" s="78"/>
      <c r="G94" s="25"/>
      <c r="H94" s="19"/>
      <c r="I94" s="121">
        <v>2.5</v>
      </c>
      <c r="J94" s="122">
        <v>2.5</v>
      </c>
      <c r="K94" s="121">
        <v>0</v>
      </c>
      <c r="L94" s="123">
        <v>0</v>
      </c>
      <c r="M94" s="121">
        <v>9.9099999999999994E-2</v>
      </c>
      <c r="N94" s="122">
        <v>9.9099999999999994E-2</v>
      </c>
      <c r="O94" s="121">
        <v>2.5991</v>
      </c>
      <c r="P94" s="123">
        <v>2.5991</v>
      </c>
    </row>
    <row r="95" spans="1:16" x14ac:dyDescent="0.15">
      <c r="A95" s="67">
        <v>25</v>
      </c>
      <c r="B95" s="15" t="s">
        <v>25</v>
      </c>
      <c r="C95" s="85"/>
      <c r="D95" s="25"/>
      <c r="E95" s="58"/>
      <c r="F95" s="78"/>
      <c r="G95" s="25">
        <v>3</v>
      </c>
      <c r="H95" s="19">
        <v>3</v>
      </c>
      <c r="I95" s="121">
        <v>0.6</v>
      </c>
      <c r="J95" s="122">
        <v>0.6</v>
      </c>
      <c r="K95" s="121">
        <v>1.4078999999999999</v>
      </c>
      <c r="L95" s="123">
        <v>1.4078999999999999</v>
      </c>
      <c r="M95" s="121">
        <v>1.0866</v>
      </c>
      <c r="N95" s="122">
        <v>0.82210000000000005</v>
      </c>
      <c r="O95" s="121">
        <v>6.0945</v>
      </c>
      <c r="P95" s="123">
        <v>5.83</v>
      </c>
    </row>
    <row r="96" spans="1:16" x14ac:dyDescent="0.15">
      <c r="A96" s="67">
        <v>26</v>
      </c>
      <c r="B96" s="15" t="s">
        <v>26</v>
      </c>
      <c r="C96" s="85"/>
      <c r="D96" s="25"/>
      <c r="E96" s="58"/>
      <c r="F96" s="78"/>
      <c r="G96" s="25"/>
      <c r="H96" s="19"/>
      <c r="I96" s="121"/>
      <c r="J96" s="122"/>
      <c r="K96" s="121">
        <v>0.35770000000000002</v>
      </c>
      <c r="L96" s="123">
        <v>0.35770000000000002</v>
      </c>
      <c r="M96" s="121">
        <v>0.1595</v>
      </c>
      <c r="N96" s="122">
        <v>0.1595</v>
      </c>
      <c r="O96" s="121">
        <v>0.51719999999999999</v>
      </c>
      <c r="P96" s="123">
        <v>0.51719999999999999</v>
      </c>
    </row>
    <row r="97" spans="1:16" x14ac:dyDescent="0.15">
      <c r="A97" s="67">
        <v>27</v>
      </c>
      <c r="B97" s="64" t="s">
        <v>27</v>
      </c>
      <c r="C97" s="85"/>
      <c r="D97" s="25"/>
      <c r="E97" s="58"/>
      <c r="F97" s="78"/>
      <c r="G97" s="25">
        <v>0.5</v>
      </c>
      <c r="H97" s="19">
        <v>0.5</v>
      </c>
      <c r="I97" s="121"/>
      <c r="J97" s="122"/>
      <c r="K97" s="121">
        <v>0</v>
      </c>
      <c r="L97" s="123">
        <v>0</v>
      </c>
      <c r="M97" s="121">
        <v>0</v>
      </c>
      <c r="N97" s="122">
        <v>0</v>
      </c>
      <c r="O97" s="121">
        <v>0.5</v>
      </c>
      <c r="P97" s="123">
        <v>0.5</v>
      </c>
    </row>
    <row r="98" spans="1:16" x14ac:dyDescent="0.15">
      <c r="A98" s="67">
        <v>28</v>
      </c>
      <c r="B98" s="15" t="s">
        <v>28</v>
      </c>
      <c r="C98" s="85"/>
      <c r="D98" s="25"/>
      <c r="E98" s="58">
        <v>0.5</v>
      </c>
      <c r="F98" s="78">
        <v>0.5</v>
      </c>
      <c r="G98" s="83">
        <v>1</v>
      </c>
      <c r="H98" s="84">
        <v>1</v>
      </c>
      <c r="I98" s="121">
        <v>0.2</v>
      </c>
      <c r="J98" s="122">
        <v>0.2</v>
      </c>
      <c r="K98" s="121">
        <v>8.3384999999999998</v>
      </c>
      <c r="L98" s="123">
        <v>8.3384999999999998</v>
      </c>
      <c r="M98" s="121">
        <v>11.2371</v>
      </c>
      <c r="N98" s="122">
        <v>11.2371</v>
      </c>
      <c r="O98" s="121">
        <v>21.275599999999997</v>
      </c>
      <c r="P98" s="123">
        <v>21.275599999999997</v>
      </c>
    </row>
    <row r="99" spans="1:16" x14ac:dyDescent="0.15">
      <c r="A99" s="67">
        <v>29</v>
      </c>
      <c r="B99" s="15" t="s">
        <v>29</v>
      </c>
      <c r="C99" s="85"/>
      <c r="D99" s="25"/>
      <c r="E99" s="58"/>
      <c r="F99" s="78"/>
      <c r="G99" s="26">
        <v>3.4</v>
      </c>
      <c r="H99" s="20">
        <v>3.4</v>
      </c>
      <c r="I99" s="121">
        <v>6.1</v>
      </c>
      <c r="J99" s="122">
        <v>6.1</v>
      </c>
      <c r="K99" s="121">
        <v>0</v>
      </c>
      <c r="L99" s="123">
        <v>0</v>
      </c>
      <c r="M99" s="121">
        <v>23.928799999999999</v>
      </c>
      <c r="N99" s="122">
        <v>21.514600000000002</v>
      </c>
      <c r="O99" s="121">
        <v>33.428799999999995</v>
      </c>
      <c r="P99" s="123">
        <v>31.014600000000002</v>
      </c>
    </row>
    <row r="100" spans="1:16" x14ac:dyDescent="0.15">
      <c r="A100" s="67">
        <v>30</v>
      </c>
      <c r="B100" s="15" t="s">
        <v>30</v>
      </c>
      <c r="C100" s="85"/>
      <c r="D100" s="25"/>
      <c r="E100" s="58"/>
      <c r="F100" s="78"/>
      <c r="G100" s="25">
        <v>0.7</v>
      </c>
      <c r="H100" s="19">
        <v>0.7</v>
      </c>
      <c r="I100" s="121"/>
      <c r="J100" s="122"/>
      <c r="K100" s="121">
        <v>0.92759999999999998</v>
      </c>
      <c r="L100" s="123">
        <v>0.92759999999999998</v>
      </c>
      <c r="M100" s="121">
        <v>0</v>
      </c>
      <c r="N100" s="122">
        <v>0</v>
      </c>
      <c r="O100" s="121">
        <v>1.6275999999999999</v>
      </c>
      <c r="P100" s="123">
        <v>1.6275999999999999</v>
      </c>
    </row>
    <row r="101" spans="1:16" x14ac:dyDescent="0.15">
      <c r="A101" s="67">
        <v>31</v>
      </c>
      <c r="B101" s="15" t="s">
        <v>31</v>
      </c>
      <c r="C101" s="85"/>
      <c r="D101" s="25"/>
      <c r="E101" s="58"/>
      <c r="F101" s="78"/>
      <c r="G101" s="26"/>
      <c r="H101" s="20"/>
      <c r="I101" s="121"/>
      <c r="J101" s="122"/>
      <c r="K101" s="121">
        <v>0</v>
      </c>
      <c r="L101" s="123">
        <v>0</v>
      </c>
      <c r="M101" s="121">
        <v>0</v>
      </c>
      <c r="N101" s="122">
        <v>0</v>
      </c>
      <c r="O101" s="121">
        <v>0</v>
      </c>
      <c r="P101" s="123">
        <v>0</v>
      </c>
    </row>
    <row r="102" spans="1:16" x14ac:dyDescent="0.15">
      <c r="A102" s="67">
        <v>32</v>
      </c>
      <c r="B102" s="15" t="s">
        <v>32</v>
      </c>
      <c r="C102" s="85"/>
      <c r="D102" s="25"/>
      <c r="E102" s="58"/>
      <c r="F102" s="78"/>
      <c r="G102" s="25"/>
      <c r="H102" s="19"/>
      <c r="I102" s="121"/>
      <c r="J102" s="122"/>
      <c r="K102" s="121">
        <v>0</v>
      </c>
      <c r="L102" s="123">
        <v>0</v>
      </c>
      <c r="M102" s="121">
        <v>0.22509999999999999</v>
      </c>
      <c r="N102" s="122">
        <v>0.22509999999999999</v>
      </c>
      <c r="O102" s="121">
        <v>0.22509999999999999</v>
      </c>
      <c r="P102" s="123">
        <v>0.22509999999999999</v>
      </c>
    </row>
    <row r="103" spans="1:16" x14ac:dyDescent="0.15">
      <c r="A103" s="67">
        <v>33</v>
      </c>
      <c r="B103" s="15" t="s">
        <v>33</v>
      </c>
      <c r="C103" s="85"/>
      <c r="D103" s="25"/>
      <c r="E103" s="58"/>
      <c r="F103" s="78"/>
      <c r="G103" s="25">
        <v>0.4</v>
      </c>
      <c r="H103" s="19">
        <v>0.4</v>
      </c>
      <c r="I103" s="121">
        <v>0.3</v>
      </c>
      <c r="J103" s="122">
        <v>0.3</v>
      </c>
      <c r="K103" s="121">
        <v>3.6236000000000002</v>
      </c>
      <c r="L103" s="123">
        <v>3.1728999999999998</v>
      </c>
      <c r="M103" s="121">
        <v>0.1196</v>
      </c>
      <c r="N103" s="122">
        <v>0.57030000000000003</v>
      </c>
      <c r="O103" s="121">
        <v>4.4432</v>
      </c>
      <c r="P103" s="123">
        <v>4.4432</v>
      </c>
    </row>
    <row r="104" spans="1:16" x14ac:dyDescent="0.15">
      <c r="A104" s="67">
        <v>34</v>
      </c>
      <c r="B104" s="64" t="s">
        <v>34</v>
      </c>
      <c r="C104" s="85"/>
      <c r="D104" s="25"/>
      <c r="E104" s="58">
        <v>5.3</v>
      </c>
      <c r="F104" s="78">
        <v>4.5</v>
      </c>
      <c r="G104" s="26">
        <v>28.6</v>
      </c>
      <c r="H104" s="19">
        <v>29.4</v>
      </c>
      <c r="I104" s="121">
        <v>27.1</v>
      </c>
      <c r="J104" s="122">
        <v>27.1</v>
      </c>
      <c r="K104" s="121">
        <v>7.8887999999999998</v>
      </c>
      <c r="L104" s="123">
        <v>7.8887999999999998</v>
      </c>
      <c r="M104" s="121">
        <v>101.28620600000001</v>
      </c>
      <c r="N104" s="122">
        <v>51.011507000000002</v>
      </c>
      <c r="O104" s="121">
        <v>170.175006</v>
      </c>
      <c r="P104" s="123">
        <v>119.900307</v>
      </c>
    </row>
    <row r="105" spans="1:16" x14ac:dyDescent="0.15">
      <c r="A105" s="67">
        <v>35</v>
      </c>
      <c r="B105" s="64" t="s">
        <v>35</v>
      </c>
      <c r="C105" s="85">
        <v>1.7</v>
      </c>
      <c r="D105" s="25">
        <v>1.7</v>
      </c>
      <c r="E105" s="58">
        <v>12.7</v>
      </c>
      <c r="F105" s="78">
        <v>12.7</v>
      </c>
      <c r="G105" s="26">
        <v>2.4</v>
      </c>
      <c r="H105" s="20">
        <v>2.4</v>
      </c>
      <c r="I105" s="121">
        <v>0.3</v>
      </c>
      <c r="J105" s="122">
        <v>0.3</v>
      </c>
      <c r="K105" s="121">
        <v>0</v>
      </c>
      <c r="L105" s="123">
        <v>0</v>
      </c>
      <c r="M105" s="121">
        <v>0.1883</v>
      </c>
      <c r="N105" s="122">
        <v>0.1883</v>
      </c>
      <c r="O105" s="121">
        <v>17.2883</v>
      </c>
      <c r="P105" s="123">
        <v>17.2883</v>
      </c>
    </row>
    <row r="106" spans="1:16" x14ac:dyDescent="0.15">
      <c r="A106" s="67">
        <v>36</v>
      </c>
      <c r="B106" s="15" t="s">
        <v>36</v>
      </c>
      <c r="C106" s="170">
        <v>11</v>
      </c>
      <c r="D106" s="88"/>
      <c r="E106" s="58">
        <v>7.3</v>
      </c>
      <c r="F106" s="78">
        <v>16.7</v>
      </c>
      <c r="G106" s="25">
        <v>9.8000000000000007</v>
      </c>
      <c r="H106" s="19">
        <v>11.4</v>
      </c>
      <c r="I106" s="126">
        <v>9.1</v>
      </c>
      <c r="J106" s="127">
        <v>8.3000000000000007</v>
      </c>
      <c r="K106" s="126">
        <v>1.0470999999999999</v>
      </c>
      <c r="L106" s="208">
        <v>1.8045</v>
      </c>
      <c r="M106" s="126">
        <v>0.35610000000000003</v>
      </c>
      <c r="N106" s="127">
        <v>0.35610000000000003</v>
      </c>
      <c r="O106" s="121">
        <v>38.603200000000001</v>
      </c>
      <c r="P106" s="123">
        <v>38.560600000000001</v>
      </c>
    </row>
    <row r="107" spans="1:16" x14ac:dyDescent="0.15">
      <c r="A107" s="67">
        <v>37</v>
      </c>
      <c r="B107" s="15" t="s">
        <v>37</v>
      </c>
      <c r="C107" s="85">
        <v>31.3</v>
      </c>
      <c r="D107" s="25">
        <v>31.3</v>
      </c>
      <c r="E107" s="58">
        <v>89.7</v>
      </c>
      <c r="F107" s="78">
        <v>74.099999999999994</v>
      </c>
      <c r="G107" s="26">
        <v>21.2</v>
      </c>
      <c r="H107" s="20">
        <v>36.799999999999997</v>
      </c>
      <c r="I107" s="121">
        <v>29.4</v>
      </c>
      <c r="J107" s="122">
        <v>29.4</v>
      </c>
      <c r="K107" s="121">
        <v>20.312332999999999</v>
      </c>
      <c r="L107" s="123">
        <v>20.312332999999999</v>
      </c>
      <c r="M107" s="121">
        <v>8.5774000000000008</v>
      </c>
      <c r="N107" s="122">
        <v>8.5774000000000008</v>
      </c>
      <c r="O107" s="121">
        <v>200.489733</v>
      </c>
      <c r="P107" s="123">
        <v>200.489733</v>
      </c>
    </row>
    <row r="108" spans="1:16" x14ac:dyDescent="0.15">
      <c r="A108" s="67">
        <v>38</v>
      </c>
      <c r="B108" s="15" t="s">
        <v>38</v>
      </c>
      <c r="C108" s="85">
        <v>6.5</v>
      </c>
      <c r="D108" s="25">
        <v>6.5</v>
      </c>
      <c r="E108" s="79">
        <v>39.6</v>
      </c>
      <c r="F108" s="80">
        <v>39.6</v>
      </c>
      <c r="G108" s="25">
        <v>177.4</v>
      </c>
      <c r="H108" s="19">
        <v>177.4</v>
      </c>
      <c r="I108" s="121">
        <v>13</v>
      </c>
      <c r="J108" s="122">
        <v>13</v>
      </c>
      <c r="K108" s="121">
        <v>0.38500000000000001</v>
      </c>
      <c r="L108" s="123">
        <v>0.38500000000000001</v>
      </c>
      <c r="M108" s="121">
        <v>135.62861800000002</v>
      </c>
      <c r="N108" s="122">
        <v>76.043217999999996</v>
      </c>
      <c r="O108" s="121">
        <v>372.51361800000001</v>
      </c>
      <c r="P108" s="123">
        <v>312.92821800000002</v>
      </c>
    </row>
    <row r="109" spans="1:16" x14ac:dyDescent="0.15">
      <c r="A109" s="67">
        <v>39</v>
      </c>
      <c r="B109" s="15" t="s">
        <v>39</v>
      </c>
      <c r="C109" s="85"/>
      <c r="D109" s="25"/>
      <c r="E109" s="58">
        <v>2.8</v>
      </c>
      <c r="F109" s="78">
        <v>2.8</v>
      </c>
      <c r="G109" s="25"/>
      <c r="H109" s="19"/>
      <c r="I109" s="121">
        <v>0.1</v>
      </c>
      <c r="J109" s="122">
        <v>0.1</v>
      </c>
      <c r="K109" s="121">
        <v>0</v>
      </c>
      <c r="L109" s="123">
        <v>0</v>
      </c>
      <c r="M109" s="121">
        <v>8.6300000000000002E-2</v>
      </c>
      <c r="N109" s="122">
        <v>8.6300000000000002E-2</v>
      </c>
      <c r="O109" s="121">
        <v>2.9863</v>
      </c>
      <c r="P109" s="123">
        <v>2.9863</v>
      </c>
    </row>
    <row r="110" spans="1:16" x14ac:dyDescent="0.15">
      <c r="A110" s="67">
        <v>40</v>
      </c>
      <c r="B110" s="15" t="s">
        <v>40</v>
      </c>
      <c r="C110" s="85">
        <v>2.6</v>
      </c>
      <c r="D110" s="25">
        <v>2.6</v>
      </c>
      <c r="E110" s="58">
        <v>3.1</v>
      </c>
      <c r="F110" s="78">
        <v>3.1</v>
      </c>
      <c r="G110" s="25">
        <v>0.7</v>
      </c>
      <c r="H110" s="19">
        <v>0.7</v>
      </c>
      <c r="I110" s="121"/>
      <c r="J110" s="122"/>
      <c r="K110" s="121">
        <v>0</v>
      </c>
      <c r="L110" s="123">
        <v>0</v>
      </c>
      <c r="M110" s="121">
        <v>10.0091</v>
      </c>
      <c r="N110" s="122">
        <v>0.91339999999999999</v>
      </c>
      <c r="O110" s="121">
        <v>16.409100000000002</v>
      </c>
      <c r="P110" s="123">
        <v>7.3134000000000006</v>
      </c>
    </row>
    <row r="111" spans="1:16" x14ac:dyDescent="0.15">
      <c r="A111" s="67">
        <v>41</v>
      </c>
      <c r="B111" s="15" t="s">
        <v>41</v>
      </c>
      <c r="C111" s="85"/>
      <c r="D111" s="25"/>
      <c r="E111" s="58">
        <v>2.5</v>
      </c>
      <c r="F111" s="78">
        <v>2.5</v>
      </c>
      <c r="G111" s="89"/>
      <c r="H111" s="90"/>
      <c r="I111" s="121"/>
      <c r="J111" s="122"/>
      <c r="K111" s="121">
        <v>0</v>
      </c>
      <c r="L111" s="123">
        <v>0</v>
      </c>
      <c r="M111" s="121">
        <v>26.576435999999998</v>
      </c>
      <c r="N111" s="122">
        <v>26.576435999999998</v>
      </c>
      <c r="O111" s="121">
        <v>29.076435999999998</v>
      </c>
      <c r="P111" s="123">
        <v>29.076435999999998</v>
      </c>
    </row>
    <row r="112" spans="1:16" x14ac:dyDescent="0.15">
      <c r="A112" s="67">
        <v>42</v>
      </c>
      <c r="B112" s="15" t="s">
        <v>42</v>
      </c>
      <c r="C112" s="85">
        <v>11.2</v>
      </c>
      <c r="D112" s="25">
        <v>11.2</v>
      </c>
      <c r="E112" s="58">
        <v>2.8</v>
      </c>
      <c r="F112" s="78">
        <v>2.8</v>
      </c>
      <c r="G112" s="25">
        <v>8.4</v>
      </c>
      <c r="H112" s="19">
        <v>7.1</v>
      </c>
      <c r="I112" s="121">
        <v>1.7</v>
      </c>
      <c r="J112" s="122">
        <v>1.7</v>
      </c>
      <c r="K112" s="121">
        <v>4.7857000000000003</v>
      </c>
      <c r="L112" s="123">
        <v>5.4690000000000003</v>
      </c>
      <c r="M112" s="121">
        <v>28.665800000000001</v>
      </c>
      <c r="N112" s="122">
        <v>27.4024</v>
      </c>
      <c r="O112" s="121">
        <v>57.551499999999997</v>
      </c>
      <c r="P112" s="123">
        <v>55.671399999999998</v>
      </c>
    </row>
    <row r="113" spans="1:16" x14ac:dyDescent="0.15">
      <c r="A113" s="67">
        <v>43</v>
      </c>
      <c r="B113" s="15" t="s">
        <v>43</v>
      </c>
      <c r="C113" s="85"/>
      <c r="D113" s="25"/>
      <c r="E113" s="58">
        <v>0.3</v>
      </c>
      <c r="F113" s="78">
        <v>0.3</v>
      </c>
      <c r="G113" s="25"/>
      <c r="H113" s="19"/>
      <c r="I113" s="121"/>
      <c r="J113" s="122"/>
      <c r="K113" s="121">
        <v>0</v>
      </c>
      <c r="L113" s="123">
        <v>0</v>
      </c>
      <c r="M113" s="121">
        <v>0.9345</v>
      </c>
      <c r="N113" s="122">
        <v>0.9345</v>
      </c>
      <c r="O113" s="121">
        <v>1.2344999999999999</v>
      </c>
      <c r="P113" s="123">
        <v>1.2344999999999999</v>
      </c>
    </row>
    <row r="114" spans="1:16" x14ac:dyDescent="0.15">
      <c r="A114" s="67">
        <v>44</v>
      </c>
      <c r="B114" s="15" t="s">
        <v>44</v>
      </c>
      <c r="C114" s="85"/>
      <c r="D114" s="25"/>
      <c r="E114" s="58"/>
      <c r="F114" s="78"/>
      <c r="G114" s="25">
        <v>0.1</v>
      </c>
      <c r="H114" s="19">
        <v>0.1</v>
      </c>
      <c r="I114" s="121">
        <v>3.2</v>
      </c>
      <c r="J114" s="122">
        <v>3.2</v>
      </c>
      <c r="K114" s="121">
        <v>0.1008</v>
      </c>
      <c r="L114" s="123">
        <v>0.1008</v>
      </c>
      <c r="M114" s="121">
        <v>0.42849999999999999</v>
      </c>
      <c r="N114" s="122">
        <v>0.42849999999999999</v>
      </c>
      <c r="O114" s="121">
        <v>3.8293000000000004</v>
      </c>
      <c r="P114" s="123">
        <v>3.8293000000000004</v>
      </c>
    </row>
    <row r="115" spans="1:16" x14ac:dyDescent="0.15">
      <c r="A115" s="67">
        <v>45</v>
      </c>
      <c r="B115" s="15" t="s">
        <v>45</v>
      </c>
      <c r="C115" s="85"/>
      <c r="D115" s="25"/>
      <c r="E115" s="58">
        <v>0.5</v>
      </c>
      <c r="F115" s="78">
        <v>0.5</v>
      </c>
      <c r="G115" s="91">
        <v>4.9000000000000004</v>
      </c>
      <c r="H115" s="92">
        <v>2.9</v>
      </c>
      <c r="I115" s="121">
        <v>1.1000000000000001</v>
      </c>
      <c r="J115" s="122">
        <v>3.1</v>
      </c>
      <c r="K115" s="121">
        <v>10.517775</v>
      </c>
      <c r="L115" s="123">
        <v>10.517775</v>
      </c>
      <c r="M115" s="121">
        <v>10.412000000000001</v>
      </c>
      <c r="N115" s="122">
        <v>10.412000000000001</v>
      </c>
      <c r="O115" s="121">
        <v>27.429774999999999</v>
      </c>
      <c r="P115" s="123">
        <v>27.429774999999999</v>
      </c>
    </row>
    <row r="116" spans="1:16" x14ac:dyDescent="0.15">
      <c r="A116" s="67">
        <v>46</v>
      </c>
      <c r="B116" s="15" t="s">
        <v>46</v>
      </c>
      <c r="C116" s="85"/>
      <c r="D116" s="25"/>
      <c r="E116" s="58"/>
      <c r="F116" s="78"/>
      <c r="G116" s="25"/>
      <c r="H116" s="19"/>
      <c r="I116" s="121"/>
      <c r="J116" s="122"/>
      <c r="K116" s="121">
        <v>0</v>
      </c>
      <c r="L116" s="123">
        <v>0</v>
      </c>
      <c r="M116" s="121">
        <v>0</v>
      </c>
      <c r="N116" s="122">
        <v>0</v>
      </c>
      <c r="O116" s="121">
        <v>0</v>
      </c>
      <c r="P116" s="123">
        <v>0</v>
      </c>
    </row>
    <row r="117" spans="1:16" x14ac:dyDescent="0.15">
      <c r="A117" s="67">
        <v>47</v>
      </c>
      <c r="B117" s="15" t="s">
        <v>47</v>
      </c>
      <c r="C117" s="85"/>
      <c r="D117" s="25"/>
      <c r="E117" s="58"/>
      <c r="F117" s="78"/>
      <c r="G117" s="25"/>
      <c r="H117" s="19"/>
      <c r="I117" s="121"/>
      <c r="J117" s="122"/>
      <c r="K117" s="121">
        <v>0</v>
      </c>
      <c r="L117" s="123">
        <v>0</v>
      </c>
      <c r="M117" s="121">
        <v>0</v>
      </c>
      <c r="N117" s="122">
        <v>0</v>
      </c>
      <c r="O117" s="121">
        <v>0</v>
      </c>
      <c r="P117" s="123">
        <v>0</v>
      </c>
    </row>
    <row r="118" spans="1:16" x14ac:dyDescent="0.15">
      <c r="A118" s="67">
        <v>48</v>
      </c>
      <c r="B118" s="15" t="s">
        <v>48</v>
      </c>
      <c r="C118" s="85"/>
      <c r="D118" s="25"/>
      <c r="E118" s="58"/>
      <c r="F118" s="78"/>
      <c r="G118" s="25">
        <v>1.8</v>
      </c>
      <c r="H118" s="19">
        <v>1.8</v>
      </c>
      <c r="I118" s="121">
        <v>8</v>
      </c>
      <c r="J118" s="122">
        <v>8</v>
      </c>
      <c r="K118" s="121">
        <v>10.1896</v>
      </c>
      <c r="L118" s="123">
        <v>10.1896</v>
      </c>
      <c r="M118" s="121">
        <v>20.059000000000001</v>
      </c>
      <c r="N118" s="122">
        <v>20.059000000000001</v>
      </c>
      <c r="O118" s="121">
        <v>40.0486</v>
      </c>
      <c r="P118" s="123">
        <v>40.0486</v>
      </c>
    </row>
    <row r="119" spans="1:16" x14ac:dyDescent="0.15">
      <c r="A119" s="67">
        <v>49</v>
      </c>
      <c r="B119" s="15" t="s">
        <v>49</v>
      </c>
      <c r="C119" s="85"/>
      <c r="D119" s="25"/>
      <c r="E119" s="58"/>
      <c r="F119" s="78"/>
      <c r="G119" s="25"/>
      <c r="H119" s="19"/>
      <c r="I119" s="121">
        <v>0.2</v>
      </c>
      <c r="J119" s="122">
        <v>0.2</v>
      </c>
      <c r="K119" s="121">
        <v>26.802521000000002</v>
      </c>
      <c r="L119" s="123">
        <v>26.802521000000002</v>
      </c>
      <c r="M119" s="121">
        <v>1.7476</v>
      </c>
      <c r="N119" s="122">
        <v>0.52439999999999998</v>
      </c>
      <c r="O119" s="121">
        <v>28.750121000000004</v>
      </c>
      <c r="P119" s="123">
        <v>27.526921000000002</v>
      </c>
    </row>
    <row r="120" spans="1:16" x14ac:dyDescent="0.15">
      <c r="A120" s="67">
        <v>50</v>
      </c>
      <c r="B120" s="15" t="s">
        <v>50</v>
      </c>
      <c r="C120" s="85"/>
      <c r="D120" s="25"/>
      <c r="E120" s="58"/>
      <c r="F120" s="78"/>
      <c r="G120" s="25"/>
      <c r="H120" s="19"/>
      <c r="I120" s="121">
        <v>1.8</v>
      </c>
      <c r="J120" s="122">
        <v>1.8</v>
      </c>
      <c r="K120" s="121">
        <v>0.79210000000000003</v>
      </c>
      <c r="L120" s="123">
        <v>0.79210000000000003</v>
      </c>
      <c r="M120" s="121">
        <v>0.32269999999999999</v>
      </c>
      <c r="N120" s="122">
        <v>0.49180000000000001</v>
      </c>
      <c r="O120" s="121">
        <v>2.9148000000000001</v>
      </c>
      <c r="P120" s="123">
        <v>3.0839000000000003</v>
      </c>
    </row>
    <row r="121" spans="1:16" ht="14.25" thickBot="1" x14ac:dyDescent="0.2">
      <c r="A121" s="70">
        <v>51</v>
      </c>
      <c r="B121" s="71" t="s">
        <v>51</v>
      </c>
      <c r="C121" s="93"/>
      <c r="D121" s="94"/>
      <c r="E121" s="95">
        <v>0.8</v>
      </c>
      <c r="F121" s="96">
        <v>0.8</v>
      </c>
      <c r="G121" s="82">
        <v>0.5</v>
      </c>
      <c r="H121" s="97">
        <v>0.5</v>
      </c>
      <c r="I121" s="124">
        <v>0.2</v>
      </c>
      <c r="J121" s="128">
        <v>0.2</v>
      </c>
      <c r="K121" s="124">
        <v>0.1981</v>
      </c>
      <c r="L121" s="207">
        <v>0.1981</v>
      </c>
      <c r="M121" s="124">
        <v>0</v>
      </c>
      <c r="N121" s="128">
        <v>0</v>
      </c>
      <c r="O121" s="121">
        <v>1.6980999999999999</v>
      </c>
      <c r="P121" s="123">
        <v>1.6980999999999999</v>
      </c>
    </row>
    <row r="122" spans="1:16" ht="14.25" thickBot="1" x14ac:dyDescent="0.2">
      <c r="A122" s="219" t="s">
        <v>62</v>
      </c>
      <c r="B122" s="220"/>
      <c r="C122" s="98">
        <v>64.3</v>
      </c>
      <c r="D122" s="99">
        <v>53.3</v>
      </c>
      <c r="E122" s="30">
        <v>510.4</v>
      </c>
      <c r="F122" s="13">
        <v>476</v>
      </c>
      <c r="G122" s="29">
        <v>402.4</v>
      </c>
      <c r="H122" s="18">
        <v>442.9</v>
      </c>
      <c r="I122" s="129">
        <v>674</v>
      </c>
      <c r="J122" s="130">
        <v>656.3</v>
      </c>
      <c r="K122" s="129">
        <v>371.628241</v>
      </c>
      <c r="L122" s="131">
        <v>377.91837299999997</v>
      </c>
      <c r="M122" s="129">
        <v>631.55283299999996</v>
      </c>
      <c r="N122" s="130">
        <v>423.075063</v>
      </c>
      <c r="O122" s="129">
        <v>2654.281074</v>
      </c>
      <c r="P122" s="131">
        <v>2429.4934360000002</v>
      </c>
    </row>
    <row r="123" spans="1:16" x14ac:dyDescent="0.15">
      <c r="A123" s="113"/>
      <c r="B123" s="66"/>
      <c r="C123" s="66"/>
      <c r="D123" s="66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2"/>
      <c r="P123" s="22"/>
    </row>
    <row r="124" spans="1:16" ht="24.75" customHeight="1" x14ac:dyDescent="0.15">
      <c r="A124" s="132" t="str">
        <f>A1</f>
        <v>農地中間管理事業貸付実績（令和２年3月末）</v>
      </c>
    </row>
    <row r="125" spans="1:16" ht="18" thickBot="1" x14ac:dyDescent="0.2">
      <c r="B125" s="133" t="s">
        <v>69</v>
      </c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223" t="s">
        <v>67</v>
      </c>
      <c r="P125" s="223"/>
    </row>
    <row r="126" spans="1:16" ht="13.5" customHeight="1" x14ac:dyDescent="0.15">
      <c r="A126" s="224" t="s">
        <v>57</v>
      </c>
      <c r="B126" s="226" t="s">
        <v>58</v>
      </c>
      <c r="C126" s="228" t="s">
        <v>54</v>
      </c>
      <c r="D126" s="229"/>
      <c r="E126" s="230" t="s">
        <v>59</v>
      </c>
      <c r="F126" s="231"/>
      <c r="G126" s="229" t="s">
        <v>55</v>
      </c>
      <c r="H126" s="229"/>
      <c r="I126" s="228" t="s">
        <v>56</v>
      </c>
      <c r="J126" s="229"/>
      <c r="K126" s="228" t="s">
        <v>74</v>
      </c>
      <c r="L126" s="232"/>
      <c r="M126" s="228" t="s">
        <v>143</v>
      </c>
      <c r="N126" s="229"/>
      <c r="O126" s="230" t="s">
        <v>60</v>
      </c>
      <c r="P126" s="231"/>
    </row>
    <row r="127" spans="1:16" ht="14.25" thickBot="1" x14ac:dyDescent="0.2">
      <c r="A127" s="225"/>
      <c r="B127" s="227"/>
      <c r="C127" s="16" t="s">
        <v>53</v>
      </c>
      <c r="D127" s="17" t="s">
        <v>61</v>
      </c>
      <c r="E127" s="16" t="s">
        <v>53</v>
      </c>
      <c r="F127" s="23" t="s">
        <v>61</v>
      </c>
      <c r="G127" s="17" t="s">
        <v>53</v>
      </c>
      <c r="H127" s="31" t="s">
        <v>61</v>
      </c>
      <c r="I127" s="160" t="s">
        <v>53</v>
      </c>
      <c r="J127" s="31" t="s">
        <v>61</v>
      </c>
      <c r="K127" s="16" t="s">
        <v>53</v>
      </c>
      <c r="L127" s="23" t="s">
        <v>61</v>
      </c>
      <c r="M127" s="16" t="s">
        <v>53</v>
      </c>
      <c r="N127" s="17" t="s">
        <v>61</v>
      </c>
      <c r="O127" s="16" t="s">
        <v>53</v>
      </c>
      <c r="P127" s="23" t="s">
        <v>61</v>
      </c>
    </row>
    <row r="128" spans="1:16" x14ac:dyDescent="0.15">
      <c r="A128" s="65">
        <v>1</v>
      </c>
      <c r="B128" s="66" t="s">
        <v>0</v>
      </c>
      <c r="C128" s="134"/>
      <c r="D128" s="135"/>
      <c r="E128" s="136"/>
      <c r="F128" s="137"/>
      <c r="G128" s="138"/>
      <c r="H128" s="139"/>
      <c r="I128" s="134">
        <v>422</v>
      </c>
      <c r="J128" s="135">
        <v>422</v>
      </c>
      <c r="K128" s="134">
        <v>400</v>
      </c>
      <c r="L128" s="209">
        <v>400</v>
      </c>
      <c r="M128" s="134">
        <v>0</v>
      </c>
      <c r="N128" s="135">
        <v>0</v>
      </c>
      <c r="O128" s="140">
        <v>822</v>
      </c>
      <c r="P128" s="141">
        <v>822</v>
      </c>
    </row>
    <row r="129" spans="1:16" x14ac:dyDescent="0.15">
      <c r="A129" s="67">
        <v>2</v>
      </c>
      <c r="B129" s="68" t="s">
        <v>1</v>
      </c>
      <c r="C129" s="59"/>
      <c r="D129" s="42"/>
      <c r="E129" s="59">
        <v>0</v>
      </c>
      <c r="F129" s="142">
        <v>0</v>
      </c>
      <c r="G129" s="42">
        <v>7921</v>
      </c>
      <c r="H129" s="43">
        <v>7921</v>
      </c>
      <c r="I129" s="59">
        <v>18198</v>
      </c>
      <c r="J129" s="42">
        <v>16521</v>
      </c>
      <c r="K129" s="59">
        <v>12630</v>
      </c>
      <c r="L129" s="142">
        <v>10244</v>
      </c>
      <c r="M129" s="59">
        <v>13870</v>
      </c>
      <c r="N129" s="42">
        <v>17933</v>
      </c>
      <c r="O129" s="59">
        <v>52619</v>
      </c>
      <c r="P129" s="142">
        <v>52619</v>
      </c>
    </row>
    <row r="130" spans="1:16" x14ac:dyDescent="0.15">
      <c r="A130" s="67">
        <v>3</v>
      </c>
      <c r="B130" s="14" t="s">
        <v>2</v>
      </c>
      <c r="C130" s="59"/>
      <c r="D130" s="42"/>
      <c r="E130" s="59"/>
      <c r="F130" s="142"/>
      <c r="G130" s="42"/>
      <c r="H130" s="43"/>
      <c r="I130" s="59"/>
      <c r="J130" s="42"/>
      <c r="K130" s="59">
        <v>1918</v>
      </c>
      <c r="L130" s="142">
        <v>1918</v>
      </c>
      <c r="M130" s="59">
        <v>0</v>
      </c>
      <c r="N130" s="42">
        <v>0</v>
      </c>
      <c r="O130" s="59">
        <v>1918</v>
      </c>
      <c r="P130" s="142">
        <v>1918</v>
      </c>
    </row>
    <row r="131" spans="1:16" x14ac:dyDescent="0.15">
      <c r="A131" s="67">
        <v>4</v>
      </c>
      <c r="B131" s="14" t="s">
        <v>3</v>
      </c>
      <c r="C131" s="59"/>
      <c r="D131" s="42"/>
      <c r="E131" s="59"/>
      <c r="F131" s="142"/>
      <c r="G131" s="42"/>
      <c r="H131" s="43"/>
      <c r="I131" s="59"/>
      <c r="J131" s="42"/>
      <c r="K131" s="59">
        <v>0</v>
      </c>
      <c r="L131" s="142">
        <v>0</v>
      </c>
      <c r="M131" s="59">
        <v>0</v>
      </c>
      <c r="N131" s="42">
        <v>0</v>
      </c>
      <c r="O131" s="59">
        <v>0</v>
      </c>
      <c r="P131" s="142">
        <v>0</v>
      </c>
    </row>
    <row r="132" spans="1:16" x14ac:dyDescent="0.15">
      <c r="A132" s="67">
        <v>5</v>
      </c>
      <c r="B132" s="14" t="s">
        <v>4</v>
      </c>
      <c r="C132" s="59"/>
      <c r="D132" s="42"/>
      <c r="E132" s="59"/>
      <c r="F132" s="142"/>
      <c r="G132" s="42"/>
      <c r="H132" s="43"/>
      <c r="I132" s="59"/>
      <c r="J132" s="42"/>
      <c r="K132" s="59">
        <v>0</v>
      </c>
      <c r="L132" s="142">
        <v>0</v>
      </c>
      <c r="M132" s="59">
        <v>0</v>
      </c>
      <c r="N132" s="42">
        <v>0</v>
      </c>
      <c r="O132" s="59">
        <v>0</v>
      </c>
      <c r="P132" s="142">
        <v>0</v>
      </c>
    </row>
    <row r="133" spans="1:16" x14ac:dyDescent="0.15">
      <c r="A133" s="67">
        <v>6</v>
      </c>
      <c r="B133" s="14" t="s">
        <v>5</v>
      </c>
      <c r="C133" s="59"/>
      <c r="D133" s="42"/>
      <c r="E133" s="59">
        <v>2832</v>
      </c>
      <c r="F133" s="142">
        <v>2832</v>
      </c>
      <c r="G133" s="42">
        <v>2951</v>
      </c>
      <c r="H133" s="43">
        <v>2951</v>
      </c>
      <c r="I133" s="59">
        <v>15313</v>
      </c>
      <c r="J133" s="42">
        <v>15313</v>
      </c>
      <c r="K133" s="59">
        <v>4919</v>
      </c>
      <c r="L133" s="142">
        <v>4919</v>
      </c>
      <c r="M133" s="59">
        <v>1036</v>
      </c>
      <c r="N133" s="42">
        <v>1036</v>
      </c>
      <c r="O133" s="59">
        <v>27051</v>
      </c>
      <c r="P133" s="142">
        <v>27051</v>
      </c>
    </row>
    <row r="134" spans="1:16" x14ac:dyDescent="0.15">
      <c r="A134" s="67">
        <v>7</v>
      </c>
      <c r="B134" s="14" t="s">
        <v>6</v>
      </c>
      <c r="C134" s="59"/>
      <c r="D134" s="42"/>
      <c r="E134" s="59"/>
      <c r="F134" s="142"/>
      <c r="G134" s="42"/>
      <c r="H134" s="43"/>
      <c r="I134" s="59"/>
      <c r="J134" s="42"/>
      <c r="K134" s="59">
        <v>2701</v>
      </c>
      <c r="L134" s="142">
        <v>2701</v>
      </c>
      <c r="M134" s="59">
        <v>5171</v>
      </c>
      <c r="N134" s="42">
        <v>5171</v>
      </c>
      <c r="O134" s="59">
        <v>7872</v>
      </c>
      <c r="P134" s="142">
        <v>7872</v>
      </c>
    </row>
    <row r="135" spans="1:16" x14ac:dyDescent="0.15">
      <c r="A135" s="67">
        <v>8</v>
      </c>
      <c r="B135" s="14" t="s">
        <v>7</v>
      </c>
      <c r="C135" s="59"/>
      <c r="D135" s="42"/>
      <c r="E135" s="59"/>
      <c r="F135" s="142"/>
      <c r="G135" s="42">
        <v>1728</v>
      </c>
      <c r="H135" s="43">
        <v>1355</v>
      </c>
      <c r="I135" s="59">
        <v>19042</v>
      </c>
      <c r="J135" s="42">
        <v>28876</v>
      </c>
      <c r="K135" s="59">
        <v>15936</v>
      </c>
      <c r="L135" s="142">
        <v>14081</v>
      </c>
      <c r="M135" s="59">
        <v>25387</v>
      </c>
      <c r="N135" s="42">
        <v>25786</v>
      </c>
      <c r="O135" s="59">
        <v>62093</v>
      </c>
      <c r="P135" s="142">
        <v>70098</v>
      </c>
    </row>
    <row r="136" spans="1:16" x14ac:dyDescent="0.15">
      <c r="A136" s="67">
        <v>9</v>
      </c>
      <c r="B136" s="14" t="s">
        <v>8</v>
      </c>
      <c r="C136" s="59"/>
      <c r="D136" s="42"/>
      <c r="E136" s="59"/>
      <c r="F136" s="142"/>
      <c r="G136" s="42"/>
      <c r="H136" s="43"/>
      <c r="I136" s="59"/>
      <c r="J136" s="42"/>
      <c r="K136" s="59">
        <v>0</v>
      </c>
      <c r="L136" s="142">
        <v>0</v>
      </c>
      <c r="M136" s="59">
        <v>5367</v>
      </c>
      <c r="N136" s="42">
        <v>5367</v>
      </c>
      <c r="O136" s="59">
        <v>5367</v>
      </c>
      <c r="P136" s="142">
        <v>5367</v>
      </c>
    </row>
    <row r="137" spans="1:16" x14ac:dyDescent="0.15">
      <c r="A137" s="67">
        <v>10</v>
      </c>
      <c r="B137" s="14" t="s">
        <v>9</v>
      </c>
      <c r="C137" s="59"/>
      <c r="D137" s="42"/>
      <c r="E137" s="59"/>
      <c r="F137" s="142"/>
      <c r="G137" s="42"/>
      <c r="H137" s="43"/>
      <c r="I137" s="59"/>
      <c r="J137" s="42"/>
      <c r="K137" s="59">
        <v>0</v>
      </c>
      <c r="L137" s="142">
        <v>0</v>
      </c>
      <c r="M137" s="59">
        <v>0</v>
      </c>
      <c r="N137" s="42">
        <v>0</v>
      </c>
      <c r="O137" s="59">
        <v>0</v>
      </c>
      <c r="P137" s="142">
        <v>0</v>
      </c>
    </row>
    <row r="138" spans="1:16" x14ac:dyDescent="0.15">
      <c r="A138" s="67">
        <v>11</v>
      </c>
      <c r="B138" s="14" t="s">
        <v>10</v>
      </c>
      <c r="C138" s="59"/>
      <c r="D138" s="42"/>
      <c r="E138" s="59"/>
      <c r="F138" s="142"/>
      <c r="G138" s="42"/>
      <c r="H138" s="43"/>
      <c r="I138" s="59"/>
      <c r="J138" s="42"/>
      <c r="K138" s="59">
        <v>0</v>
      </c>
      <c r="L138" s="142">
        <v>0</v>
      </c>
      <c r="M138" s="59">
        <v>0</v>
      </c>
      <c r="N138" s="42">
        <v>0</v>
      </c>
      <c r="O138" s="59">
        <v>0</v>
      </c>
      <c r="P138" s="142">
        <v>0</v>
      </c>
    </row>
    <row r="139" spans="1:16" x14ac:dyDescent="0.15">
      <c r="A139" s="67">
        <v>12</v>
      </c>
      <c r="B139" s="14" t="s">
        <v>11</v>
      </c>
      <c r="C139" s="59"/>
      <c r="D139" s="42"/>
      <c r="E139" s="59"/>
      <c r="F139" s="142"/>
      <c r="G139" s="42">
        <v>0</v>
      </c>
      <c r="H139" s="43">
        <v>0</v>
      </c>
      <c r="I139" s="59"/>
      <c r="J139" s="42"/>
      <c r="K139" s="59">
        <v>0</v>
      </c>
      <c r="L139" s="142">
        <v>0</v>
      </c>
      <c r="M139" s="59">
        <v>0</v>
      </c>
      <c r="N139" s="42">
        <v>0</v>
      </c>
      <c r="O139" s="59">
        <v>0</v>
      </c>
      <c r="P139" s="142">
        <v>0</v>
      </c>
    </row>
    <row r="140" spans="1:16" x14ac:dyDescent="0.15">
      <c r="A140" s="67">
        <v>13</v>
      </c>
      <c r="B140" s="14" t="s">
        <v>12</v>
      </c>
      <c r="C140" s="59"/>
      <c r="D140" s="42"/>
      <c r="E140" s="59"/>
      <c r="F140" s="142"/>
      <c r="G140" s="42"/>
      <c r="H140" s="43"/>
      <c r="I140" s="59"/>
      <c r="J140" s="42"/>
      <c r="K140" s="59">
        <v>0</v>
      </c>
      <c r="L140" s="142">
        <v>0</v>
      </c>
      <c r="M140" s="59">
        <v>0</v>
      </c>
      <c r="N140" s="42">
        <v>0</v>
      </c>
      <c r="O140" s="59">
        <v>0</v>
      </c>
      <c r="P140" s="142">
        <v>0</v>
      </c>
    </row>
    <row r="141" spans="1:16" x14ac:dyDescent="0.15">
      <c r="A141" s="67">
        <v>14</v>
      </c>
      <c r="B141" s="14" t="s">
        <v>13</v>
      </c>
      <c r="C141" s="59"/>
      <c r="D141" s="42"/>
      <c r="E141" s="59"/>
      <c r="F141" s="142"/>
      <c r="G141" s="42"/>
      <c r="H141" s="43"/>
      <c r="I141" s="59"/>
      <c r="J141" s="42"/>
      <c r="K141" s="59">
        <v>0</v>
      </c>
      <c r="L141" s="142">
        <v>0</v>
      </c>
      <c r="M141" s="59">
        <v>0</v>
      </c>
      <c r="N141" s="42">
        <v>0</v>
      </c>
      <c r="O141" s="59">
        <v>0</v>
      </c>
      <c r="P141" s="142">
        <v>0</v>
      </c>
    </row>
    <row r="142" spans="1:16" x14ac:dyDescent="0.15">
      <c r="A142" s="67">
        <v>15</v>
      </c>
      <c r="B142" s="14" t="s">
        <v>14</v>
      </c>
      <c r="C142" s="59"/>
      <c r="D142" s="42"/>
      <c r="E142" s="59"/>
      <c r="F142" s="142"/>
      <c r="G142" s="42">
        <v>0</v>
      </c>
      <c r="H142" s="43">
        <v>0</v>
      </c>
      <c r="I142" s="59"/>
      <c r="J142" s="42"/>
      <c r="K142" s="59">
        <v>0</v>
      </c>
      <c r="L142" s="142">
        <v>0</v>
      </c>
      <c r="M142" s="59">
        <v>0</v>
      </c>
      <c r="N142" s="42">
        <v>0</v>
      </c>
      <c r="O142" s="59">
        <v>0</v>
      </c>
      <c r="P142" s="142">
        <v>0</v>
      </c>
    </row>
    <row r="143" spans="1:16" x14ac:dyDescent="0.15">
      <c r="A143" s="67">
        <v>16</v>
      </c>
      <c r="B143" s="14" t="s">
        <v>15</v>
      </c>
      <c r="C143" s="59"/>
      <c r="D143" s="42"/>
      <c r="E143" s="59">
        <v>0</v>
      </c>
      <c r="F143" s="142">
        <v>0</v>
      </c>
      <c r="G143" s="42">
        <v>0</v>
      </c>
      <c r="H143" s="43">
        <v>0</v>
      </c>
      <c r="I143" s="59"/>
      <c r="J143" s="42"/>
      <c r="K143" s="59">
        <v>0</v>
      </c>
      <c r="L143" s="142">
        <v>0</v>
      </c>
      <c r="M143" s="59">
        <v>0</v>
      </c>
      <c r="N143" s="42">
        <v>0</v>
      </c>
      <c r="O143" s="59">
        <v>0</v>
      </c>
      <c r="P143" s="142">
        <v>0</v>
      </c>
    </row>
    <row r="144" spans="1:16" x14ac:dyDescent="0.15">
      <c r="A144" s="67">
        <v>17</v>
      </c>
      <c r="B144" s="14" t="s">
        <v>16</v>
      </c>
      <c r="C144" s="59"/>
      <c r="D144" s="42"/>
      <c r="E144" s="59">
        <v>0</v>
      </c>
      <c r="F144" s="142">
        <v>0</v>
      </c>
      <c r="G144" s="42"/>
      <c r="H144" s="43"/>
      <c r="I144" s="59"/>
      <c r="J144" s="42"/>
      <c r="K144" s="59">
        <v>0</v>
      </c>
      <c r="L144" s="142">
        <v>0</v>
      </c>
      <c r="M144" s="59">
        <v>0</v>
      </c>
      <c r="N144" s="42">
        <v>0</v>
      </c>
      <c r="O144" s="59">
        <v>0</v>
      </c>
      <c r="P144" s="142">
        <v>0</v>
      </c>
    </row>
    <row r="145" spans="1:16" x14ac:dyDescent="0.15">
      <c r="A145" s="67">
        <v>18</v>
      </c>
      <c r="B145" s="69" t="s">
        <v>17</v>
      </c>
      <c r="C145" s="143"/>
      <c r="D145" s="144"/>
      <c r="E145" s="59">
        <v>0</v>
      </c>
      <c r="F145" s="142">
        <v>0</v>
      </c>
      <c r="G145" s="42">
        <v>0</v>
      </c>
      <c r="H145" s="43">
        <v>0</v>
      </c>
      <c r="I145" s="143"/>
      <c r="J145" s="144"/>
      <c r="K145" s="143">
        <v>0</v>
      </c>
      <c r="L145" s="210">
        <v>0</v>
      </c>
      <c r="M145" s="143">
        <v>0</v>
      </c>
      <c r="N145" s="144">
        <v>0</v>
      </c>
      <c r="O145" s="59">
        <v>0</v>
      </c>
      <c r="P145" s="142">
        <v>0</v>
      </c>
    </row>
    <row r="146" spans="1:16" x14ac:dyDescent="0.15">
      <c r="A146" s="67">
        <v>18</v>
      </c>
      <c r="B146" s="69" t="s">
        <v>18</v>
      </c>
      <c r="C146" s="143"/>
      <c r="D146" s="144"/>
      <c r="E146" s="59">
        <v>0</v>
      </c>
      <c r="F146" s="142">
        <v>0</v>
      </c>
      <c r="G146" s="42">
        <v>0</v>
      </c>
      <c r="H146" s="43">
        <v>0</v>
      </c>
      <c r="I146" s="143"/>
      <c r="J146" s="144"/>
      <c r="K146" s="143">
        <v>0</v>
      </c>
      <c r="L146" s="210">
        <v>0</v>
      </c>
      <c r="M146" s="143">
        <v>0</v>
      </c>
      <c r="N146" s="144">
        <v>0</v>
      </c>
      <c r="O146" s="59">
        <v>0</v>
      </c>
      <c r="P146" s="142">
        <v>0</v>
      </c>
    </row>
    <row r="147" spans="1:16" x14ac:dyDescent="0.15">
      <c r="A147" s="67">
        <v>19</v>
      </c>
      <c r="B147" s="14" t="s">
        <v>19</v>
      </c>
      <c r="C147" s="59"/>
      <c r="D147" s="42"/>
      <c r="E147" s="59">
        <v>0</v>
      </c>
      <c r="F147" s="142">
        <v>0</v>
      </c>
      <c r="G147" s="42">
        <v>11569</v>
      </c>
      <c r="H147" s="43">
        <v>11569</v>
      </c>
      <c r="I147" s="59"/>
      <c r="J147" s="42"/>
      <c r="K147" s="59">
        <v>1211</v>
      </c>
      <c r="L147" s="142">
        <v>1211</v>
      </c>
      <c r="M147" s="59">
        <v>1695</v>
      </c>
      <c r="N147" s="42">
        <v>1695</v>
      </c>
      <c r="O147" s="59">
        <v>14475</v>
      </c>
      <c r="P147" s="142">
        <v>14475</v>
      </c>
    </row>
    <row r="148" spans="1:16" x14ac:dyDescent="0.15">
      <c r="A148" s="67">
        <v>20</v>
      </c>
      <c r="B148" s="14" t="s">
        <v>20</v>
      </c>
      <c r="C148" s="59"/>
      <c r="D148" s="42"/>
      <c r="E148" s="59">
        <v>0</v>
      </c>
      <c r="F148" s="142">
        <v>0</v>
      </c>
      <c r="G148" s="145">
        <v>0</v>
      </c>
      <c r="H148" s="146">
        <v>0</v>
      </c>
      <c r="I148" s="59"/>
      <c r="J148" s="42"/>
      <c r="K148" s="59">
        <v>0</v>
      </c>
      <c r="L148" s="142">
        <v>0</v>
      </c>
      <c r="M148" s="59">
        <v>0</v>
      </c>
      <c r="N148" s="42">
        <v>0</v>
      </c>
      <c r="O148" s="59">
        <v>0</v>
      </c>
      <c r="P148" s="142">
        <v>0</v>
      </c>
    </row>
    <row r="149" spans="1:16" x14ac:dyDescent="0.15">
      <c r="A149" s="67">
        <v>21</v>
      </c>
      <c r="B149" s="14" t="s">
        <v>21</v>
      </c>
      <c r="C149" s="59"/>
      <c r="D149" s="42"/>
      <c r="E149" s="59"/>
      <c r="F149" s="142"/>
      <c r="G149" s="42">
        <v>0</v>
      </c>
      <c r="H149" s="43">
        <v>0</v>
      </c>
      <c r="I149" s="59"/>
      <c r="J149" s="42"/>
      <c r="K149" s="59">
        <v>0</v>
      </c>
      <c r="L149" s="142">
        <v>0</v>
      </c>
      <c r="M149" s="59">
        <v>0</v>
      </c>
      <c r="N149" s="42">
        <v>0</v>
      </c>
      <c r="O149" s="59">
        <v>0</v>
      </c>
      <c r="P149" s="142">
        <v>0</v>
      </c>
    </row>
    <row r="150" spans="1:16" x14ac:dyDescent="0.15">
      <c r="A150" s="67">
        <v>22</v>
      </c>
      <c r="B150" s="14" t="s">
        <v>22</v>
      </c>
      <c r="C150" s="59"/>
      <c r="D150" s="42"/>
      <c r="E150" s="59"/>
      <c r="F150" s="142"/>
      <c r="G150" s="42"/>
      <c r="H150" s="43"/>
      <c r="I150" s="59"/>
      <c r="J150" s="42"/>
      <c r="K150" s="59">
        <v>0</v>
      </c>
      <c r="L150" s="142">
        <v>0</v>
      </c>
      <c r="M150" s="59">
        <v>0</v>
      </c>
      <c r="N150" s="42">
        <v>0</v>
      </c>
      <c r="O150" s="59">
        <v>0</v>
      </c>
      <c r="P150" s="142">
        <v>0</v>
      </c>
    </row>
    <row r="151" spans="1:16" x14ac:dyDescent="0.15">
      <c r="A151" s="67">
        <v>23</v>
      </c>
      <c r="B151" s="15" t="s">
        <v>23</v>
      </c>
      <c r="C151" s="147"/>
      <c r="D151" s="42"/>
      <c r="E151" s="148">
        <v>0</v>
      </c>
      <c r="F151" s="149">
        <v>0</v>
      </c>
      <c r="G151" s="42">
        <v>0</v>
      </c>
      <c r="H151" s="43">
        <v>0</v>
      </c>
      <c r="I151" s="59"/>
      <c r="J151" s="42"/>
      <c r="K151" s="59">
        <v>0</v>
      </c>
      <c r="L151" s="142">
        <v>0</v>
      </c>
      <c r="M151" s="59">
        <v>0</v>
      </c>
      <c r="N151" s="42">
        <v>0</v>
      </c>
      <c r="O151" s="59">
        <v>0</v>
      </c>
      <c r="P151" s="142">
        <v>0</v>
      </c>
    </row>
    <row r="152" spans="1:16" x14ac:dyDescent="0.15">
      <c r="A152" s="67">
        <v>24</v>
      </c>
      <c r="B152" s="15" t="s">
        <v>24</v>
      </c>
      <c r="C152" s="147"/>
      <c r="D152" s="42"/>
      <c r="E152" s="59"/>
      <c r="F152" s="142"/>
      <c r="G152" s="42"/>
      <c r="H152" s="43"/>
      <c r="I152" s="59">
        <v>1396</v>
      </c>
      <c r="J152" s="42">
        <v>1396</v>
      </c>
      <c r="K152" s="59">
        <v>0</v>
      </c>
      <c r="L152" s="142">
        <v>0</v>
      </c>
      <c r="M152" s="59">
        <v>0</v>
      </c>
      <c r="N152" s="42">
        <v>0</v>
      </c>
      <c r="O152" s="59">
        <v>1396</v>
      </c>
      <c r="P152" s="142">
        <v>1396</v>
      </c>
    </row>
    <row r="153" spans="1:16" x14ac:dyDescent="0.15">
      <c r="A153" s="67">
        <v>25</v>
      </c>
      <c r="B153" s="15" t="s">
        <v>25</v>
      </c>
      <c r="C153" s="147"/>
      <c r="D153" s="42"/>
      <c r="E153" s="59"/>
      <c r="F153" s="142"/>
      <c r="G153" s="42">
        <v>1734</v>
      </c>
      <c r="H153" s="43">
        <v>1734</v>
      </c>
      <c r="I153" s="59"/>
      <c r="J153" s="42"/>
      <c r="K153" s="59">
        <v>0</v>
      </c>
      <c r="L153" s="142">
        <v>0</v>
      </c>
      <c r="M153" s="59">
        <v>0</v>
      </c>
      <c r="N153" s="42">
        <v>0</v>
      </c>
      <c r="O153" s="59">
        <v>1734</v>
      </c>
      <c r="P153" s="142">
        <v>1734</v>
      </c>
    </row>
    <row r="154" spans="1:16" x14ac:dyDescent="0.15">
      <c r="A154" s="67">
        <v>26</v>
      </c>
      <c r="B154" s="15" t="s">
        <v>26</v>
      </c>
      <c r="C154" s="147"/>
      <c r="D154" s="42"/>
      <c r="E154" s="59"/>
      <c r="F154" s="142"/>
      <c r="G154" s="42">
        <v>0</v>
      </c>
      <c r="H154" s="43">
        <v>0</v>
      </c>
      <c r="I154" s="59"/>
      <c r="J154" s="42"/>
      <c r="K154" s="59">
        <v>749</v>
      </c>
      <c r="L154" s="142">
        <v>749</v>
      </c>
      <c r="M154" s="59">
        <v>0</v>
      </c>
      <c r="N154" s="42">
        <v>0</v>
      </c>
      <c r="O154" s="59">
        <v>749</v>
      </c>
      <c r="P154" s="142">
        <v>749</v>
      </c>
    </row>
    <row r="155" spans="1:16" x14ac:dyDescent="0.15">
      <c r="A155" s="67">
        <v>27</v>
      </c>
      <c r="B155" s="64" t="s">
        <v>27</v>
      </c>
      <c r="C155" s="147"/>
      <c r="D155" s="42"/>
      <c r="E155" s="59"/>
      <c r="F155" s="142"/>
      <c r="G155" s="42">
        <v>0</v>
      </c>
      <c r="H155" s="43">
        <v>0</v>
      </c>
      <c r="I155" s="59"/>
      <c r="J155" s="42"/>
      <c r="K155" s="59">
        <v>0</v>
      </c>
      <c r="L155" s="142">
        <v>0</v>
      </c>
      <c r="M155" s="59">
        <v>0</v>
      </c>
      <c r="N155" s="42">
        <v>0</v>
      </c>
      <c r="O155" s="59">
        <v>0</v>
      </c>
      <c r="P155" s="142">
        <v>0</v>
      </c>
    </row>
    <row r="156" spans="1:16" x14ac:dyDescent="0.15">
      <c r="A156" s="67">
        <v>28</v>
      </c>
      <c r="B156" s="15" t="s">
        <v>28</v>
      </c>
      <c r="C156" s="147"/>
      <c r="D156" s="42"/>
      <c r="E156" s="59"/>
      <c r="F156" s="142"/>
      <c r="G156" s="145">
        <v>0</v>
      </c>
      <c r="H156" s="146">
        <v>0</v>
      </c>
      <c r="I156" s="59">
        <v>32620</v>
      </c>
      <c r="J156" s="42">
        <v>32620</v>
      </c>
      <c r="K156" s="59">
        <v>7055</v>
      </c>
      <c r="L156" s="142">
        <v>7055</v>
      </c>
      <c r="M156" s="59">
        <v>0</v>
      </c>
      <c r="N156" s="42">
        <v>0</v>
      </c>
      <c r="O156" s="59">
        <v>39675</v>
      </c>
      <c r="P156" s="142">
        <v>39675</v>
      </c>
    </row>
    <row r="157" spans="1:16" x14ac:dyDescent="0.15">
      <c r="A157" s="67">
        <v>29</v>
      </c>
      <c r="B157" s="15" t="s">
        <v>29</v>
      </c>
      <c r="C157" s="147"/>
      <c r="D157" s="42"/>
      <c r="E157" s="59">
        <v>1290</v>
      </c>
      <c r="F157" s="142">
        <v>1290</v>
      </c>
      <c r="G157" s="42">
        <v>697</v>
      </c>
      <c r="H157" s="43">
        <v>697</v>
      </c>
      <c r="I157" s="59"/>
      <c r="J157" s="42"/>
      <c r="K157" s="59">
        <v>0</v>
      </c>
      <c r="L157" s="142">
        <v>0</v>
      </c>
      <c r="M157" s="59">
        <v>20111</v>
      </c>
      <c r="N157" s="42">
        <v>17918</v>
      </c>
      <c r="O157" s="59">
        <v>22098</v>
      </c>
      <c r="P157" s="142">
        <v>19905</v>
      </c>
    </row>
    <row r="158" spans="1:16" x14ac:dyDescent="0.15">
      <c r="A158" s="67">
        <v>30</v>
      </c>
      <c r="B158" s="15" t="s">
        <v>30</v>
      </c>
      <c r="C158" s="147"/>
      <c r="D158" s="42"/>
      <c r="E158" s="59"/>
      <c r="F158" s="142"/>
      <c r="G158" s="42">
        <v>0</v>
      </c>
      <c r="H158" s="43">
        <v>0</v>
      </c>
      <c r="I158" s="59">
        <v>1429</v>
      </c>
      <c r="J158" s="42">
        <v>1429</v>
      </c>
      <c r="K158" s="59">
        <v>0</v>
      </c>
      <c r="L158" s="142">
        <v>0</v>
      </c>
      <c r="M158" s="59">
        <v>0</v>
      </c>
      <c r="N158" s="42">
        <v>0</v>
      </c>
      <c r="O158" s="59">
        <v>1429</v>
      </c>
      <c r="P158" s="142">
        <v>1429</v>
      </c>
    </row>
    <row r="159" spans="1:16" x14ac:dyDescent="0.15">
      <c r="A159" s="67">
        <v>31</v>
      </c>
      <c r="B159" s="15" t="s">
        <v>31</v>
      </c>
      <c r="C159" s="147"/>
      <c r="D159" s="42"/>
      <c r="E159" s="59"/>
      <c r="F159" s="142"/>
      <c r="G159" s="42">
        <v>9747</v>
      </c>
      <c r="H159" s="43">
        <v>9747</v>
      </c>
      <c r="I159" s="59">
        <v>8399</v>
      </c>
      <c r="J159" s="42">
        <v>8399</v>
      </c>
      <c r="K159" s="59">
        <v>0</v>
      </c>
      <c r="L159" s="142">
        <v>0</v>
      </c>
      <c r="M159" s="59">
        <v>0</v>
      </c>
      <c r="N159" s="42">
        <v>0</v>
      </c>
      <c r="O159" s="59">
        <v>18146</v>
      </c>
      <c r="P159" s="142">
        <v>18146</v>
      </c>
    </row>
    <row r="160" spans="1:16" x14ac:dyDescent="0.15">
      <c r="A160" s="67">
        <v>32</v>
      </c>
      <c r="B160" s="15" t="s">
        <v>32</v>
      </c>
      <c r="C160" s="147"/>
      <c r="D160" s="42"/>
      <c r="E160" s="59"/>
      <c r="F160" s="142"/>
      <c r="G160" s="42"/>
      <c r="H160" s="43"/>
      <c r="I160" s="59"/>
      <c r="J160" s="42"/>
      <c r="K160" s="59">
        <v>0</v>
      </c>
      <c r="L160" s="142">
        <v>0</v>
      </c>
      <c r="M160" s="59">
        <v>9127</v>
      </c>
      <c r="N160" s="42">
        <v>9127</v>
      </c>
      <c r="O160" s="59">
        <v>9127</v>
      </c>
      <c r="P160" s="142">
        <v>9127</v>
      </c>
    </row>
    <row r="161" spans="1:16" x14ac:dyDescent="0.15">
      <c r="A161" s="67">
        <v>33</v>
      </c>
      <c r="B161" s="15" t="s">
        <v>33</v>
      </c>
      <c r="C161" s="147"/>
      <c r="D161" s="42"/>
      <c r="E161" s="59"/>
      <c r="F161" s="142"/>
      <c r="G161" s="42">
        <v>26893</v>
      </c>
      <c r="H161" s="43">
        <v>26893</v>
      </c>
      <c r="I161" s="59">
        <v>57902</v>
      </c>
      <c r="J161" s="42">
        <v>57902</v>
      </c>
      <c r="K161" s="59">
        <v>21512</v>
      </c>
      <c r="L161" s="142">
        <v>21512</v>
      </c>
      <c r="M161" s="59">
        <v>15252</v>
      </c>
      <c r="N161" s="42">
        <v>15252</v>
      </c>
      <c r="O161" s="59">
        <v>121559</v>
      </c>
      <c r="P161" s="142">
        <v>121559</v>
      </c>
    </row>
    <row r="162" spans="1:16" x14ac:dyDescent="0.15">
      <c r="A162" s="67">
        <v>34</v>
      </c>
      <c r="B162" s="64" t="s">
        <v>34</v>
      </c>
      <c r="C162" s="147"/>
      <c r="D162" s="42"/>
      <c r="E162" s="59">
        <v>0</v>
      </c>
      <c r="F162" s="142">
        <v>0</v>
      </c>
      <c r="G162" s="42">
        <v>0</v>
      </c>
      <c r="H162" s="43">
        <v>0</v>
      </c>
      <c r="I162" s="59"/>
      <c r="J162" s="42"/>
      <c r="K162" s="59">
        <v>0</v>
      </c>
      <c r="L162" s="142">
        <v>0</v>
      </c>
      <c r="M162" s="59">
        <v>1769</v>
      </c>
      <c r="N162" s="42">
        <v>0</v>
      </c>
      <c r="O162" s="59">
        <v>1769</v>
      </c>
      <c r="P162" s="142">
        <v>0</v>
      </c>
    </row>
    <row r="163" spans="1:16" x14ac:dyDescent="0.15">
      <c r="A163" s="67">
        <v>35</v>
      </c>
      <c r="B163" s="64" t="s">
        <v>35</v>
      </c>
      <c r="C163" s="147">
        <v>0</v>
      </c>
      <c r="D163" s="42">
        <v>0</v>
      </c>
      <c r="E163" s="59">
        <v>0</v>
      </c>
      <c r="F163" s="142">
        <v>0</v>
      </c>
      <c r="G163" s="42">
        <v>0</v>
      </c>
      <c r="H163" s="43">
        <v>0</v>
      </c>
      <c r="I163" s="59"/>
      <c r="J163" s="42"/>
      <c r="K163" s="59">
        <v>0</v>
      </c>
      <c r="L163" s="142">
        <v>0</v>
      </c>
      <c r="M163" s="59">
        <v>0</v>
      </c>
      <c r="N163" s="42">
        <v>0</v>
      </c>
      <c r="O163" s="59">
        <v>0</v>
      </c>
      <c r="P163" s="142">
        <v>0</v>
      </c>
    </row>
    <row r="164" spans="1:16" x14ac:dyDescent="0.15">
      <c r="A164" s="67">
        <v>36</v>
      </c>
      <c r="B164" s="15" t="s">
        <v>36</v>
      </c>
      <c r="C164" s="150">
        <v>0</v>
      </c>
      <c r="D164" s="151">
        <v>0</v>
      </c>
      <c r="E164" s="59">
        <v>0</v>
      </c>
      <c r="F164" s="142">
        <v>0</v>
      </c>
      <c r="G164" s="42">
        <v>0</v>
      </c>
      <c r="H164" s="43">
        <v>0</v>
      </c>
      <c r="I164" s="148"/>
      <c r="J164" s="151"/>
      <c r="K164" s="148">
        <v>0</v>
      </c>
      <c r="L164" s="149">
        <v>0</v>
      </c>
      <c r="M164" s="148">
        <v>0</v>
      </c>
      <c r="N164" s="151">
        <v>0</v>
      </c>
      <c r="O164" s="59">
        <v>0</v>
      </c>
      <c r="P164" s="142">
        <v>0</v>
      </c>
    </row>
    <row r="165" spans="1:16" x14ac:dyDescent="0.15">
      <c r="A165" s="67">
        <v>37</v>
      </c>
      <c r="B165" s="15" t="s">
        <v>37</v>
      </c>
      <c r="C165" s="147">
        <v>157</v>
      </c>
      <c r="D165" s="42">
        <v>157</v>
      </c>
      <c r="E165" s="59">
        <v>0</v>
      </c>
      <c r="F165" s="142">
        <v>0</v>
      </c>
      <c r="G165" s="42">
        <v>0</v>
      </c>
      <c r="H165" s="43">
        <v>0</v>
      </c>
      <c r="I165" s="59">
        <v>3132</v>
      </c>
      <c r="J165" s="42">
        <v>3132</v>
      </c>
      <c r="K165" s="59">
        <v>0</v>
      </c>
      <c r="L165" s="142">
        <v>0</v>
      </c>
      <c r="M165" s="59">
        <v>0</v>
      </c>
      <c r="N165" s="42">
        <v>0</v>
      </c>
      <c r="O165" s="59">
        <v>3289</v>
      </c>
      <c r="P165" s="142">
        <v>3289</v>
      </c>
    </row>
    <row r="166" spans="1:16" x14ac:dyDescent="0.15">
      <c r="A166" s="67">
        <v>38</v>
      </c>
      <c r="B166" s="15" t="s">
        <v>38</v>
      </c>
      <c r="C166" s="147">
        <v>1588</v>
      </c>
      <c r="D166" s="42">
        <v>1588</v>
      </c>
      <c r="E166" s="59">
        <v>3847</v>
      </c>
      <c r="F166" s="142">
        <v>3847</v>
      </c>
      <c r="G166" s="42">
        <v>12297</v>
      </c>
      <c r="H166" s="43">
        <v>12297</v>
      </c>
      <c r="I166" s="59">
        <v>5762</v>
      </c>
      <c r="J166" s="42">
        <v>5762</v>
      </c>
      <c r="K166" s="59">
        <v>0</v>
      </c>
      <c r="L166" s="142">
        <v>0</v>
      </c>
      <c r="M166" s="59">
        <v>17381</v>
      </c>
      <c r="N166" s="42">
        <v>8227</v>
      </c>
      <c r="O166" s="59">
        <v>40875</v>
      </c>
      <c r="P166" s="142">
        <v>31721</v>
      </c>
    </row>
    <row r="167" spans="1:16" x14ac:dyDescent="0.15">
      <c r="A167" s="67">
        <v>39</v>
      </c>
      <c r="B167" s="15" t="s">
        <v>39</v>
      </c>
      <c r="C167" s="147"/>
      <c r="D167" s="42"/>
      <c r="E167" s="59">
        <v>0</v>
      </c>
      <c r="F167" s="142">
        <v>0</v>
      </c>
      <c r="G167" s="42"/>
      <c r="H167" s="43"/>
      <c r="I167" s="59"/>
      <c r="J167" s="42"/>
      <c r="K167" s="59">
        <v>0</v>
      </c>
      <c r="L167" s="142">
        <v>0</v>
      </c>
      <c r="M167" s="59">
        <v>0</v>
      </c>
      <c r="N167" s="42">
        <v>0</v>
      </c>
      <c r="O167" s="59">
        <v>0</v>
      </c>
      <c r="P167" s="142">
        <v>0</v>
      </c>
    </row>
    <row r="168" spans="1:16" x14ac:dyDescent="0.15">
      <c r="A168" s="67">
        <v>40</v>
      </c>
      <c r="B168" s="15" t="s">
        <v>40</v>
      </c>
      <c r="C168" s="147">
        <v>0</v>
      </c>
      <c r="D168" s="42">
        <v>0</v>
      </c>
      <c r="E168" s="59">
        <v>0</v>
      </c>
      <c r="F168" s="142">
        <v>0</v>
      </c>
      <c r="G168" s="42">
        <v>0</v>
      </c>
      <c r="H168" s="43">
        <v>0</v>
      </c>
      <c r="I168" s="59"/>
      <c r="J168" s="42"/>
      <c r="K168" s="59">
        <v>0</v>
      </c>
      <c r="L168" s="142">
        <v>0</v>
      </c>
      <c r="M168" s="59">
        <v>0</v>
      </c>
      <c r="N168" s="42">
        <v>0</v>
      </c>
      <c r="O168" s="59">
        <v>0</v>
      </c>
      <c r="P168" s="142">
        <v>0</v>
      </c>
    </row>
    <row r="169" spans="1:16" x14ac:dyDescent="0.15">
      <c r="A169" s="67">
        <v>41</v>
      </c>
      <c r="B169" s="15" t="s">
        <v>41</v>
      </c>
      <c r="C169" s="147"/>
      <c r="D169" s="42"/>
      <c r="E169" s="59">
        <v>0</v>
      </c>
      <c r="F169" s="142">
        <v>0</v>
      </c>
      <c r="G169" s="151"/>
      <c r="H169" s="152"/>
      <c r="I169" s="59"/>
      <c r="J169" s="42"/>
      <c r="K169" s="59">
        <v>0</v>
      </c>
      <c r="L169" s="142">
        <v>0</v>
      </c>
      <c r="M169" s="59">
        <v>6836</v>
      </c>
      <c r="N169" s="42">
        <v>6836</v>
      </c>
      <c r="O169" s="59">
        <v>6836</v>
      </c>
      <c r="P169" s="142">
        <v>6836</v>
      </c>
    </row>
    <row r="170" spans="1:16" x14ac:dyDescent="0.15">
      <c r="A170" s="67">
        <v>42</v>
      </c>
      <c r="B170" s="15" t="s">
        <v>42</v>
      </c>
      <c r="C170" s="147">
        <v>0</v>
      </c>
      <c r="D170" s="42">
        <v>0</v>
      </c>
      <c r="E170" s="59">
        <v>0</v>
      </c>
      <c r="F170" s="142">
        <v>0</v>
      </c>
      <c r="G170" s="42">
        <v>29597</v>
      </c>
      <c r="H170" s="43">
        <v>0</v>
      </c>
      <c r="I170" s="59">
        <v>185158</v>
      </c>
      <c r="J170" s="42">
        <v>194824</v>
      </c>
      <c r="K170" s="59">
        <v>58578</v>
      </c>
      <c r="L170" s="142">
        <v>46901</v>
      </c>
      <c r="M170" s="59">
        <v>68229</v>
      </c>
      <c r="N170" s="42">
        <v>99837</v>
      </c>
      <c r="O170" s="59">
        <v>341562</v>
      </c>
      <c r="P170" s="142">
        <v>341562</v>
      </c>
    </row>
    <row r="171" spans="1:16" x14ac:dyDescent="0.15">
      <c r="A171" s="67">
        <v>43</v>
      </c>
      <c r="B171" s="15" t="s">
        <v>43</v>
      </c>
      <c r="C171" s="147"/>
      <c r="D171" s="42"/>
      <c r="E171" s="59"/>
      <c r="F171" s="142"/>
      <c r="G171" s="42"/>
      <c r="H171" s="43"/>
      <c r="I171" s="59">
        <v>17836</v>
      </c>
      <c r="J171" s="42">
        <v>13215</v>
      </c>
      <c r="K171" s="59">
        <v>65304.19</v>
      </c>
      <c r="L171" s="142">
        <v>68397.19</v>
      </c>
      <c r="M171" s="59">
        <v>115235</v>
      </c>
      <c r="N171" s="42">
        <v>112896</v>
      </c>
      <c r="O171" s="59">
        <v>198375.19</v>
      </c>
      <c r="P171" s="142">
        <v>194508.19</v>
      </c>
    </row>
    <row r="172" spans="1:16" x14ac:dyDescent="0.15">
      <c r="A172" s="67">
        <v>44</v>
      </c>
      <c r="B172" s="15" t="s">
        <v>44</v>
      </c>
      <c r="C172" s="147"/>
      <c r="D172" s="42"/>
      <c r="E172" s="59"/>
      <c r="F172" s="142"/>
      <c r="G172" s="42">
        <v>5656</v>
      </c>
      <c r="H172" s="43">
        <v>5656</v>
      </c>
      <c r="I172" s="59"/>
      <c r="J172" s="42"/>
      <c r="K172" s="59">
        <v>0</v>
      </c>
      <c r="L172" s="142">
        <v>0</v>
      </c>
      <c r="M172" s="59">
        <v>0</v>
      </c>
      <c r="N172" s="42">
        <v>0</v>
      </c>
      <c r="O172" s="59">
        <v>5656</v>
      </c>
      <c r="P172" s="142">
        <v>5656</v>
      </c>
    </row>
    <row r="173" spans="1:16" x14ac:dyDescent="0.15">
      <c r="A173" s="67">
        <v>45</v>
      </c>
      <c r="B173" s="15" t="s">
        <v>45</v>
      </c>
      <c r="C173" s="147"/>
      <c r="D173" s="42"/>
      <c r="E173" s="59">
        <v>0</v>
      </c>
      <c r="F173" s="142">
        <v>0</v>
      </c>
      <c r="G173" s="145">
        <v>0</v>
      </c>
      <c r="H173" s="146">
        <v>0</v>
      </c>
      <c r="I173" s="59"/>
      <c r="J173" s="42"/>
      <c r="K173" s="59">
        <v>0</v>
      </c>
      <c r="L173" s="142">
        <v>0</v>
      </c>
      <c r="M173" s="59">
        <v>0</v>
      </c>
      <c r="N173" s="42">
        <v>0</v>
      </c>
      <c r="O173" s="59">
        <v>0</v>
      </c>
      <c r="P173" s="142">
        <v>0</v>
      </c>
    </row>
    <row r="174" spans="1:16" x14ac:dyDescent="0.15">
      <c r="A174" s="67">
        <v>46</v>
      </c>
      <c r="B174" s="15" t="s">
        <v>46</v>
      </c>
      <c r="C174" s="147"/>
      <c r="D174" s="42"/>
      <c r="E174" s="59"/>
      <c r="F174" s="142"/>
      <c r="G174" s="42"/>
      <c r="H174" s="43"/>
      <c r="I174" s="59"/>
      <c r="J174" s="42"/>
      <c r="K174" s="59">
        <v>0</v>
      </c>
      <c r="L174" s="142">
        <v>0</v>
      </c>
      <c r="M174" s="59">
        <v>0</v>
      </c>
      <c r="N174" s="42">
        <v>0</v>
      </c>
      <c r="O174" s="59">
        <v>0</v>
      </c>
      <c r="P174" s="142">
        <v>0</v>
      </c>
    </row>
    <row r="175" spans="1:16" x14ac:dyDescent="0.15">
      <c r="A175" s="67">
        <v>47</v>
      </c>
      <c r="B175" s="15" t="s">
        <v>47</v>
      </c>
      <c r="C175" s="147"/>
      <c r="D175" s="42"/>
      <c r="E175" s="59"/>
      <c r="F175" s="142"/>
      <c r="G175" s="42"/>
      <c r="H175" s="43"/>
      <c r="I175" s="59"/>
      <c r="J175" s="42"/>
      <c r="K175" s="59">
        <v>0</v>
      </c>
      <c r="L175" s="142">
        <v>0</v>
      </c>
      <c r="M175" s="59">
        <v>0</v>
      </c>
      <c r="N175" s="42">
        <v>0</v>
      </c>
      <c r="O175" s="59">
        <v>0</v>
      </c>
      <c r="P175" s="142">
        <v>0</v>
      </c>
    </row>
    <row r="176" spans="1:16" x14ac:dyDescent="0.15">
      <c r="A176" s="67">
        <v>48</v>
      </c>
      <c r="B176" s="15" t="s">
        <v>48</v>
      </c>
      <c r="C176" s="147"/>
      <c r="D176" s="42"/>
      <c r="E176" s="59">
        <v>3716</v>
      </c>
      <c r="F176" s="142">
        <v>3716</v>
      </c>
      <c r="G176" s="42">
        <v>13427</v>
      </c>
      <c r="H176" s="43">
        <v>13427</v>
      </c>
      <c r="I176" s="59">
        <v>16634</v>
      </c>
      <c r="J176" s="42">
        <v>16634</v>
      </c>
      <c r="K176" s="59">
        <v>38494.71</v>
      </c>
      <c r="L176" s="142">
        <v>38494.71</v>
      </c>
      <c r="M176" s="59">
        <v>9572</v>
      </c>
      <c r="N176" s="42">
        <v>9572</v>
      </c>
      <c r="O176" s="59">
        <v>81843.709999999992</v>
      </c>
      <c r="P176" s="142">
        <v>81843.709999999992</v>
      </c>
    </row>
    <row r="177" spans="1:16" x14ac:dyDescent="0.15">
      <c r="A177" s="67">
        <v>49</v>
      </c>
      <c r="B177" s="15" t="s">
        <v>49</v>
      </c>
      <c r="C177" s="147"/>
      <c r="D177" s="42"/>
      <c r="E177" s="59">
        <v>4506</v>
      </c>
      <c r="F177" s="142">
        <v>4506</v>
      </c>
      <c r="G177" s="42">
        <v>1057</v>
      </c>
      <c r="H177" s="43">
        <v>1057</v>
      </c>
      <c r="I177" s="59">
        <v>3817</v>
      </c>
      <c r="J177" s="42">
        <v>3817</v>
      </c>
      <c r="K177" s="59">
        <v>74545.3</v>
      </c>
      <c r="L177" s="142">
        <v>74545.3</v>
      </c>
      <c r="M177" s="59">
        <v>8748</v>
      </c>
      <c r="N177" s="42">
        <v>6928</v>
      </c>
      <c r="O177" s="59">
        <v>92673.3</v>
      </c>
      <c r="P177" s="142">
        <v>90853.3</v>
      </c>
    </row>
    <row r="178" spans="1:16" x14ac:dyDescent="0.15">
      <c r="A178" s="67">
        <v>50</v>
      </c>
      <c r="B178" s="15" t="s">
        <v>50</v>
      </c>
      <c r="C178" s="147"/>
      <c r="D178" s="42"/>
      <c r="E178" s="59">
        <v>8111</v>
      </c>
      <c r="F178" s="142">
        <v>8111</v>
      </c>
      <c r="G178" s="42">
        <v>3859</v>
      </c>
      <c r="H178" s="43">
        <v>3859</v>
      </c>
      <c r="I178" s="59">
        <v>9284</v>
      </c>
      <c r="J178" s="42">
        <v>9284</v>
      </c>
      <c r="K178" s="59">
        <v>13253.61</v>
      </c>
      <c r="L178" s="142">
        <v>13253.61</v>
      </c>
      <c r="M178" s="59">
        <v>10200.01</v>
      </c>
      <c r="N178" s="42">
        <v>9535.01</v>
      </c>
      <c r="O178" s="59">
        <v>44707.62</v>
      </c>
      <c r="P178" s="142">
        <v>44042.62</v>
      </c>
    </row>
    <row r="179" spans="1:16" ht="14.25" thickBot="1" x14ac:dyDescent="0.2">
      <c r="A179" s="70">
        <v>51</v>
      </c>
      <c r="B179" s="71" t="s">
        <v>51</v>
      </c>
      <c r="C179" s="153"/>
      <c r="D179" s="154"/>
      <c r="E179" s="155">
        <v>0</v>
      </c>
      <c r="F179" s="156">
        <v>0</v>
      </c>
      <c r="G179" s="144">
        <v>0</v>
      </c>
      <c r="H179" s="157">
        <v>0</v>
      </c>
      <c r="I179" s="143"/>
      <c r="J179" s="154"/>
      <c r="K179" s="143">
        <v>240989.48</v>
      </c>
      <c r="L179" s="210">
        <v>240989.48</v>
      </c>
      <c r="M179" s="143">
        <v>1483</v>
      </c>
      <c r="N179" s="154">
        <v>1483</v>
      </c>
      <c r="O179" s="59">
        <v>242472.48</v>
      </c>
      <c r="P179" s="142">
        <v>242472.48</v>
      </c>
    </row>
    <row r="180" spans="1:16" ht="14.25" thickBot="1" x14ac:dyDescent="0.2">
      <c r="A180" s="219" t="s">
        <v>62</v>
      </c>
      <c r="B180" s="220"/>
      <c r="C180" s="158">
        <v>1745</v>
      </c>
      <c r="D180" s="159">
        <v>1745</v>
      </c>
      <c r="E180" s="54">
        <v>24302</v>
      </c>
      <c r="F180" s="55">
        <v>24302</v>
      </c>
      <c r="G180" s="56">
        <v>129133</v>
      </c>
      <c r="H180" s="57">
        <v>99163</v>
      </c>
      <c r="I180" s="54">
        <v>396344</v>
      </c>
      <c r="J180" s="159">
        <v>409546</v>
      </c>
      <c r="K180" s="54">
        <v>560196.29</v>
      </c>
      <c r="L180" s="55">
        <v>547371.29</v>
      </c>
      <c r="M180" s="54">
        <v>336469.01</v>
      </c>
      <c r="N180" s="159">
        <v>354599.01</v>
      </c>
      <c r="O180" s="54">
        <v>1448189.3</v>
      </c>
      <c r="P180" s="55">
        <v>1436726.3</v>
      </c>
    </row>
    <row r="181" spans="1:16" x14ac:dyDescent="0.15">
      <c r="A181" s="113"/>
      <c r="B181" s="66"/>
      <c r="C181" s="66"/>
      <c r="D181" s="66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2"/>
      <c r="P181" s="22"/>
    </row>
    <row r="182" spans="1:16" ht="24.75" customHeight="1" x14ac:dyDescent="0.15">
      <c r="A182" s="132" t="str">
        <f>A1</f>
        <v>農地中間管理事業貸付実績（令和２年3月末）</v>
      </c>
    </row>
    <row r="183" spans="1:16" ht="18" thickBot="1" x14ac:dyDescent="0.2">
      <c r="B183" s="133" t="s">
        <v>70</v>
      </c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223" t="s">
        <v>67</v>
      </c>
      <c r="P183" s="223"/>
    </row>
    <row r="184" spans="1:16" ht="13.5" customHeight="1" x14ac:dyDescent="0.15">
      <c r="A184" s="224" t="s">
        <v>57</v>
      </c>
      <c r="B184" s="226" t="s">
        <v>58</v>
      </c>
      <c r="C184" s="228" t="s">
        <v>54</v>
      </c>
      <c r="D184" s="229"/>
      <c r="E184" s="230" t="s">
        <v>59</v>
      </c>
      <c r="F184" s="231"/>
      <c r="G184" s="229" t="s">
        <v>55</v>
      </c>
      <c r="H184" s="229"/>
      <c r="I184" s="228" t="s">
        <v>56</v>
      </c>
      <c r="J184" s="229"/>
      <c r="K184" s="228" t="s">
        <v>74</v>
      </c>
      <c r="L184" s="232"/>
      <c r="M184" s="228" t="s">
        <v>143</v>
      </c>
      <c r="N184" s="229"/>
      <c r="O184" s="230" t="s">
        <v>60</v>
      </c>
      <c r="P184" s="231"/>
    </row>
    <row r="185" spans="1:16" ht="14.25" thickBot="1" x14ac:dyDescent="0.2">
      <c r="A185" s="225"/>
      <c r="B185" s="227"/>
      <c r="C185" s="16" t="s">
        <v>53</v>
      </c>
      <c r="D185" s="17" t="s">
        <v>61</v>
      </c>
      <c r="E185" s="16" t="s">
        <v>53</v>
      </c>
      <c r="F185" s="23" t="s">
        <v>61</v>
      </c>
      <c r="G185" s="17" t="s">
        <v>53</v>
      </c>
      <c r="H185" s="31" t="s">
        <v>61</v>
      </c>
      <c r="I185" s="160" t="s">
        <v>53</v>
      </c>
      <c r="J185" s="31" t="s">
        <v>61</v>
      </c>
      <c r="K185" s="16" t="s">
        <v>53</v>
      </c>
      <c r="L185" s="23" t="s">
        <v>61</v>
      </c>
      <c r="M185" s="16" t="s">
        <v>53</v>
      </c>
      <c r="N185" s="17" t="s">
        <v>61</v>
      </c>
      <c r="O185" s="16" t="s">
        <v>53</v>
      </c>
      <c r="P185" s="23" t="s">
        <v>61</v>
      </c>
    </row>
    <row r="186" spans="1:16" x14ac:dyDescent="0.15">
      <c r="A186" s="65">
        <v>1</v>
      </c>
      <c r="B186" s="66" t="s">
        <v>0</v>
      </c>
      <c r="C186" s="7"/>
      <c r="D186" s="11"/>
      <c r="E186" s="32"/>
      <c r="F186" s="33"/>
      <c r="G186" s="34"/>
      <c r="H186" s="35"/>
      <c r="I186" s="115"/>
      <c r="J186" s="116"/>
      <c r="K186" s="115">
        <v>0</v>
      </c>
      <c r="L186" s="211">
        <v>0</v>
      </c>
      <c r="M186" s="115">
        <v>0</v>
      </c>
      <c r="N186" s="116">
        <v>0</v>
      </c>
      <c r="O186" s="36">
        <v>0</v>
      </c>
      <c r="P186" s="37">
        <v>0</v>
      </c>
    </row>
    <row r="187" spans="1:16" x14ac:dyDescent="0.15">
      <c r="A187" s="67">
        <v>2</v>
      </c>
      <c r="B187" s="68" t="s">
        <v>1</v>
      </c>
      <c r="C187" s="3"/>
      <c r="D187" s="12"/>
      <c r="E187" s="38"/>
      <c r="F187" s="39"/>
      <c r="G187" s="40"/>
      <c r="H187" s="41"/>
      <c r="I187" s="3"/>
      <c r="J187" s="12"/>
      <c r="K187" s="3">
        <v>0</v>
      </c>
      <c r="L187" s="212">
        <v>0</v>
      </c>
      <c r="M187" s="3">
        <v>0</v>
      </c>
      <c r="N187" s="12">
        <v>0</v>
      </c>
      <c r="O187" s="38">
        <v>0</v>
      </c>
      <c r="P187" s="39">
        <v>0</v>
      </c>
    </row>
    <row r="188" spans="1:16" x14ac:dyDescent="0.15">
      <c r="A188" s="67">
        <v>3</v>
      </c>
      <c r="B188" s="14" t="s">
        <v>2</v>
      </c>
      <c r="C188" s="3"/>
      <c r="D188" s="12"/>
      <c r="E188" s="38"/>
      <c r="F188" s="39"/>
      <c r="G188" s="40"/>
      <c r="H188" s="41"/>
      <c r="I188" s="3"/>
      <c r="J188" s="12"/>
      <c r="K188" s="3">
        <v>0</v>
      </c>
      <c r="L188" s="212">
        <v>0</v>
      </c>
      <c r="M188" s="3">
        <v>0</v>
      </c>
      <c r="N188" s="12">
        <v>0</v>
      </c>
      <c r="O188" s="38">
        <v>0</v>
      </c>
      <c r="P188" s="39">
        <v>0</v>
      </c>
    </row>
    <row r="189" spans="1:16" x14ac:dyDescent="0.15">
      <c r="A189" s="67">
        <v>4</v>
      </c>
      <c r="B189" s="14" t="s">
        <v>3</v>
      </c>
      <c r="C189" s="3"/>
      <c r="D189" s="12"/>
      <c r="E189" s="38"/>
      <c r="F189" s="39"/>
      <c r="G189" s="40"/>
      <c r="H189" s="41"/>
      <c r="I189" s="3"/>
      <c r="J189" s="12"/>
      <c r="K189" s="3">
        <v>0</v>
      </c>
      <c r="L189" s="212">
        <v>0</v>
      </c>
      <c r="M189" s="3">
        <v>0</v>
      </c>
      <c r="N189" s="12">
        <v>0</v>
      </c>
      <c r="O189" s="38">
        <v>0</v>
      </c>
      <c r="P189" s="39">
        <v>0</v>
      </c>
    </row>
    <row r="190" spans="1:16" x14ac:dyDescent="0.15">
      <c r="A190" s="67">
        <v>5</v>
      </c>
      <c r="B190" s="14" t="s">
        <v>4</v>
      </c>
      <c r="C190" s="3"/>
      <c r="D190" s="12"/>
      <c r="E190" s="38"/>
      <c r="F190" s="39"/>
      <c r="G190" s="40"/>
      <c r="H190" s="41"/>
      <c r="I190" s="3"/>
      <c r="J190" s="12"/>
      <c r="K190" s="3">
        <v>0</v>
      </c>
      <c r="L190" s="212">
        <v>0</v>
      </c>
      <c r="M190" s="3">
        <v>0</v>
      </c>
      <c r="N190" s="12">
        <v>0</v>
      </c>
      <c r="O190" s="38">
        <v>0</v>
      </c>
      <c r="P190" s="39">
        <v>0</v>
      </c>
    </row>
    <row r="191" spans="1:16" x14ac:dyDescent="0.15">
      <c r="A191" s="67">
        <v>6</v>
      </c>
      <c r="B191" s="14" t="s">
        <v>5</v>
      </c>
      <c r="C191" s="3"/>
      <c r="D191" s="12"/>
      <c r="E191" s="38"/>
      <c r="F191" s="39"/>
      <c r="G191" s="40"/>
      <c r="H191" s="41"/>
      <c r="I191" s="3"/>
      <c r="J191" s="12"/>
      <c r="K191" s="3">
        <v>0</v>
      </c>
      <c r="L191" s="212">
        <v>0</v>
      </c>
      <c r="M191" s="3">
        <v>0</v>
      </c>
      <c r="N191" s="12">
        <v>0</v>
      </c>
      <c r="O191" s="38">
        <v>0</v>
      </c>
      <c r="P191" s="39">
        <v>0</v>
      </c>
    </row>
    <row r="192" spans="1:16" x14ac:dyDescent="0.15">
      <c r="A192" s="67">
        <v>7</v>
      </c>
      <c r="B192" s="14" t="s">
        <v>6</v>
      </c>
      <c r="C192" s="3"/>
      <c r="D192" s="12"/>
      <c r="E192" s="38"/>
      <c r="F192" s="39"/>
      <c r="G192" s="40"/>
      <c r="H192" s="41"/>
      <c r="I192" s="3"/>
      <c r="J192" s="12"/>
      <c r="K192" s="3">
        <v>0</v>
      </c>
      <c r="L192" s="212">
        <v>0</v>
      </c>
      <c r="M192" s="3">
        <v>0</v>
      </c>
      <c r="N192" s="12">
        <v>0</v>
      </c>
      <c r="O192" s="38">
        <v>0</v>
      </c>
      <c r="P192" s="39">
        <v>0</v>
      </c>
    </row>
    <row r="193" spans="1:16" x14ac:dyDescent="0.15">
      <c r="A193" s="67">
        <v>8</v>
      </c>
      <c r="B193" s="14" t="s">
        <v>7</v>
      </c>
      <c r="C193" s="3"/>
      <c r="D193" s="12"/>
      <c r="E193" s="38"/>
      <c r="F193" s="39"/>
      <c r="G193" s="40"/>
      <c r="H193" s="41"/>
      <c r="I193" s="58"/>
      <c r="J193" s="25"/>
      <c r="K193" s="58">
        <v>0</v>
      </c>
      <c r="L193" s="78">
        <v>0</v>
      </c>
      <c r="M193" s="58">
        <v>0</v>
      </c>
      <c r="N193" s="25">
        <v>0</v>
      </c>
      <c r="O193" s="38">
        <v>0</v>
      </c>
      <c r="P193" s="39">
        <v>0</v>
      </c>
    </row>
    <row r="194" spans="1:16" x14ac:dyDescent="0.15">
      <c r="A194" s="67">
        <v>9</v>
      </c>
      <c r="B194" s="14" t="s">
        <v>8</v>
      </c>
      <c r="C194" s="3"/>
      <c r="D194" s="12"/>
      <c r="E194" s="38"/>
      <c r="F194" s="39"/>
      <c r="G194" s="40"/>
      <c r="H194" s="41"/>
      <c r="I194" s="3"/>
      <c r="J194" s="12"/>
      <c r="K194" s="3">
        <v>0</v>
      </c>
      <c r="L194" s="212">
        <v>0</v>
      </c>
      <c r="M194" s="3">
        <v>0</v>
      </c>
      <c r="N194" s="12">
        <v>0</v>
      </c>
      <c r="O194" s="38">
        <v>0</v>
      </c>
      <c r="P194" s="39">
        <v>0</v>
      </c>
    </row>
    <row r="195" spans="1:16" x14ac:dyDescent="0.15">
      <c r="A195" s="67">
        <v>10</v>
      </c>
      <c r="B195" s="14" t="s">
        <v>9</v>
      </c>
      <c r="C195" s="3"/>
      <c r="D195" s="12"/>
      <c r="E195" s="38"/>
      <c r="F195" s="39"/>
      <c r="G195" s="40"/>
      <c r="H195" s="41"/>
      <c r="I195" s="3"/>
      <c r="J195" s="12"/>
      <c r="K195" s="3">
        <v>0</v>
      </c>
      <c r="L195" s="212">
        <v>0</v>
      </c>
      <c r="M195" s="3">
        <v>0</v>
      </c>
      <c r="N195" s="12">
        <v>0</v>
      </c>
      <c r="O195" s="38">
        <v>0</v>
      </c>
      <c r="P195" s="39">
        <v>0</v>
      </c>
    </row>
    <row r="196" spans="1:16" x14ac:dyDescent="0.15">
      <c r="A196" s="67">
        <v>11</v>
      </c>
      <c r="B196" s="14" t="s">
        <v>10</v>
      </c>
      <c r="C196" s="3"/>
      <c r="D196" s="12"/>
      <c r="E196" s="38"/>
      <c r="F196" s="39"/>
      <c r="G196" s="40"/>
      <c r="H196" s="41"/>
      <c r="I196" s="3"/>
      <c r="J196" s="12"/>
      <c r="K196" s="3">
        <v>0</v>
      </c>
      <c r="L196" s="212">
        <v>0</v>
      </c>
      <c r="M196" s="3">
        <v>0</v>
      </c>
      <c r="N196" s="12">
        <v>0</v>
      </c>
      <c r="O196" s="38">
        <v>0</v>
      </c>
      <c r="P196" s="39">
        <v>0</v>
      </c>
    </row>
    <row r="197" spans="1:16" x14ac:dyDescent="0.15">
      <c r="A197" s="67">
        <v>12</v>
      </c>
      <c r="B197" s="14" t="s">
        <v>11</v>
      </c>
      <c r="C197" s="3"/>
      <c r="D197" s="12"/>
      <c r="E197" s="38"/>
      <c r="F197" s="39"/>
      <c r="G197" s="40"/>
      <c r="H197" s="41"/>
      <c r="I197" s="3"/>
      <c r="J197" s="12"/>
      <c r="K197" s="3">
        <v>0</v>
      </c>
      <c r="L197" s="212">
        <v>0</v>
      </c>
      <c r="M197" s="3">
        <v>0</v>
      </c>
      <c r="N197" s="12">
        <v>0</v>
      </c>
      <c r="O197" s="38">
        <v>0</v>
      </c>
      <c r="P197" s="39">
        <v>0</v>
      </c>
    </row>
    <row r="198" spans="1:16" x14ac:dyDescent="0.15">
      <c r="A198" s="67">
        <v>13</v>
      </c>
      <c r="B198" s="14" t="s">
        <v>12</v>
      </c>
      <c r="C198" s="3"/>
      <c r="D198" s="12"/>
      <c r="E198" s="38"/>
      <c r="F198" s="39"/>
      <c r="G198" s="40"/>
      <c r="H198" s="41"/>
      <c r="I198" s="3"/>
      <c r="J198" s="12"/>
      <c r="K198" s="3">
        <v>0</v>
      </c>
      <c r="L198" s="212">
        <v>0</v>
      </c>
      <c r="M198" s="3">
        <v>0</v>
      </c>
      <c r="N198" s="12">
        <v>0</v>
      </c>
      <c r="O198" s="38">
        <v>0</v>
      </c>
      <c r="P198" s="39">
        <v>0</v>
      </c>
    </row>
    <row r="199" spans="1:16" x14ac:dyDescent="0.15">
      <c r="A199" s="67">
        <v>14</v>
      </c>
      <c r="B199" s="14" t="s">
        <v>13</v>
      </c>
      <c r="C199" s="3"/>
      <c r="D199" s="12"/>
      <c r="E199" s="38"/>
      <c r="F199" s="39"/>
      <c r="G199" s="40"/>
      <c r="H199" s="41"/>
      <c r="I199" s="3"/>
      <c r="J199" s="12"/>
      <c r="K199" s="3">
        <v>0</v>
      </c>
      <c r="L199" s="212">
        <v>0</v>
      </c>
      <c r="M199" s="3">
        <v>0</v>
      </c>
      <c r="N199" s="12">
        <v>0</v>
      </c>
      <c r="O199" s="38">
        <v>0</v>
      </c>
      <c r="P199" s="39">
        <v>0</v>
      </c>
    </row>
    <row r="200" spans="1:16" x14ac:dyDescent="0.15">
      <c r="A200" s="67">
        <v>15</v>
      </c>
      <c r="B200" s="14" t="s">
        <v>14</v>
      </c>
      <c r="C200" s="3"/>
      <c r="D200" s="12"/>
      <c r="E200" s="38"/>
      <c r="F200" s="39"/>
      <c r="G200" s="40"/>
      <c r="H200" s="41"/>
      <c r="I200" s="3"/>
      <c r="J200" s="12"/>
      <c r="K200" s="3">
        <v>0</v>
      </c>
      <c r="L200" s="212">
        <v>0</v>
      </c>
      <c r="M200" s="3">
        <v>0</v>
      </c>
      <c r="N200" s="12">
        <v>0</v>
      </c>
      <c r="O200" s="38">
        <v>0</v>
      </c>
      <c r="P200" s="39">
        <v>0</v>
      </c>
    </row>
    <row r="201" spans="1:16" x14ac:dyDescent="0.15">
      <c r="A201" s="67">
        <v>16</v>
      </c>
      <c r="B201" s="14" t="s">
        <v>15</v>
      </c>
      <c r="C201" s="3"/>
      <c r="D201" s="12"/>
      <c r="E201" s="38"/>
      <c r="F201" s="39"/>
      <c r="G201" s="42"/>
      <c r="H201" s="43"/>
      <c r="I201" s="3"/>
      <c r="J201" s="12"/>
      <c r="K201" s="3">
        <v>0</v>
      </c>
      <c r="L201" s="212">
        <v>0</v>
      </c>
      <c r="M201" s="3">
        <v>0</v>
      </c>
      <c r="N201" s="12">
        <v>0</v>
      </c>
      <c r="O201" s="38">
        <v>0</v>
      </c>
      <c r="P201" s="39">
        <v>0</v>
      </c>
    </row>
    <row r="202" spans="1:16" x14ac:dyDescent="0.15">
      <c r="A202" s="67">
        <v>17</v>
      </c>
      <c r="B202" s="14" t="s">
        <v>16</v>
      </c>
      <c r="C202" s="3"/>
      <c r="D202" s="12"/>
      <c r="E202" s="38"/>
      <c r="F202" s="39"/>
      <c r="G202" s="40"/>
      <c r="H202" s="41"/>
      <c r="I202" s="3"/>
      <c r="J202" s="12"/>
      <c r="K202" s="3">
        <v>0</v>
      </c>
      <c r="L202" s="212">
        <v>0</v>
      </c>
      <c r="M202" s="3">
        <v>0</v>
      </c>
      <c r="N202" s="12">
        <v>0</v>
      </c>
      <c r="O202" s="38">
        <v>0</v>
      </c>
      <c r="P202" s="39">
        <v>0</v>
      </c>
    </row>
    <row r="203" spans="1:16" x14ac:dyDescent="0.15">
      <c r="A203" s="67">
        <v>18</v>
      </c>
      <c r="B203" s="69" t="s">
        <v>17</v>
      </c>
      <c r="C203" s="2"/>
      <c r="D203" s="9"/>
      <c r="E203" s="38"/>
      <c r="F203" s="39"/>
      <c r="G203" s="40"/>
      <c r="H203" s="41"/>
      <c r="I203" s="2"/>
      <c r="J203" s="9"/>
      <c r="K203" s="2">
        <v>0</v>
      </c>
      <c r="L203" s="213">
        <v>0</v>
      </c>
      <c r="M203" s="2">
        <v>0</v>
      </c>
      <c r="N203" s="9">
        <v>0</v>
      </c>
      <c r="O203" s="38">
        <v>0</v>
      </c>
      <c r="P203" s="39">
        <v>0</v>
      </c>
    </row>
    <row r="204" spans="1:16" x14ac:dyDescent="0.15">
      <c r="A204" s="67">
        <v>18</v>
      </c>
      <c r="B204" s="69" t="s">
        <v>18</v>
      </c>
      <c r="C204" s="2"/>
      <c r="D204" s="9"/>
      <c r="E204" s="38"/>
      <c r="F204" s="39"/>
      <c r="G204" s="40"/>
      <c r="H204" s="41"/>
      <c r="I204" s="2"/>
      <c r="J204" s="9"/>
      <c r="K204" s="2">
        <v>0</v>
      </c>
      <c r="L204" s="213">
        <v>0</v>
      </c>
      <c r="M204" s="2">
        <v>0</v>
      </c>
      <c r="N204" s="9">
        <v>0</v>
      </c>
      <c r="O204" s="38">
        <v>0</v>
      </c>
      <c r="P204" s="39">
        <v>0</v>
      </c>
    </row>
    <row r="205" spans="1:16" x14ac:dyDescent="0.15">
      <c r="A205" s="67">
        <v>19</v>
      </c>
      <c r="B205" s="14" t="s">
        <v>19</v>
      </c>
      <c r="C205" s="3"/>
      <c r="D205" s="12"/>
      <c r="E205" s="38"/>
      <c r="F205" s="39"/>
      <c r="G205" s="40"/>
      <c r="H205" s="41"/>
      <c r="I205" s="3"/>
      <c r="J205" s="12"/>
      <c r="K205" s="3">
        <v>0</v>
      </c>
      <c r="L205" s="212">
        <v>0</v>
      </c>
      <c r="M205" s="3">
        <v>0</v>
      </c>
      <c r="N205" s="12">
        <v>0</v>
      </c>
      <c r="O205" s="38">
        <v>0</v>
      </c>
      <c r="P205" s="39">
        <v>0</v>
      </c>
    </row>
    <row r="206" spans="1:16" x14ac:dyDescent="0.15">
      <c r="A206" s="67">
        <v>20</v>
      </c>
      <c r="B206" s="14" t="s">
        <v>20</v>
      </c>
      <c r="C206" s="3"/>
      <c r="D206" s="12"/>
      <c r="E206" s="38"/>
      <c r="F206" s="39"/>
      <c r="G206" s="44"/>
      <c r="H206" s="45"/>
      <c r="I206" s="58"/>
      <c r="J206" s="25"/>
      <c r="K206" s="58">
        <v>0</v>
      </c>
      <c r="L206" s="78">
        <v>0</v>
      </c>
      <c r="M206" s="58">
        <v>0</v>
      </c>
      <c r="N206" s="25">
        <v>0</v>
      </c>
      <c r="O206" s="38">
        <v>0</v>
      </c>
      <c r="P206" s="39">
        <v>0</v>
      </c>
    </row>
    <row r="207" spans="1:16" x14ac:dyDescent="0.15">
      <c r="A207" s="67">
        <v>21</v>
      </c>
      <c r="B207" s="14" t="s">
        <v>21</v>
      </c>
      <c r="C207" s="3"/>
      <c r="D207" s="12"/>
      <c r="E207" s="38"/>
      <c r="F207" s="39"/>
      <c r="G207" s="40"/>
      <c r="H207" s="41"/>
      <c r="I207" s="3"/>
      <c r="J207" s="12"/>
      <c r="K207" s="3">
        <v>0</v>
      </c>
      <c r="L207" s="212">
        <v>0</v>
      </c>
      <c r="M207" s="3">
        <v>0</v>
      </c>
      <c r="N207" s="12">
        <v>0</v>
      </c>
      <c r="O207" s="38">
        <v>0</v>
      </c>
      <c r="P207" s="39">
        <v>0</v>
      </c>
    </row>
    <row r="208" spans="1:16" x14ac:dyDescent="0.15">
      <c r="A208" s="67">
        <v>22</v>
      </c>
      <c r="B208" s="14" t="s">
        <v>22</v>
      </c>
      <c r="C208" s="3"/>
      <c r="D208" s="12"/>
      <c r="E208" s="38"/>
      <c r="F208" s="39"/>
      <c r="G208" s="40"/>
      <c r="H208" s="41"/>
      <c r="I208" s="3"/>
      <c r="J208" s="12"/>
      <c r="K208" s="3">
        <v>0</v>
      </c>
      <c r="L208" s="212">
        <v>0</v>
      </c>
      <c r="M208" s="3">
        <v>0</v>
      </c>
      <c r="N208" s="12">
        <v>0</v>
      </c>
      <c r="O208" s="38">
        <v>0</v>
      </c>
      <c r="P208" s="39">
        <v>0</v>
      </c>
    </row>
    <row r="209" spans="1:16" x14ac:dyDescent="0.15">
      <c r="A209" s="67">
        <v>23</v>
      </c>
      <c r="B209" s="15" t="s">
        <v>23</v>
      </c>
      <c r="C209" s="4"/>
      <c r="D209" s="12"/>
      <c r="E209" s="46"/>
      <c r="F209" s="47"/>
      <c r="G209" s="40"/>
      <c r="H209" s="41"/>
      <c r="I209" s="58"/>
      <c r="J209" s="25"/>
      <c r="K209" s="58">
        <v>0</v>
      </c>
      <c r="L209" s="78">
        <v>0</v>
      </c>
      <c r="M209" s="58">
        <v>0</v>
      </c>
      <c r="N209" s="25">
        <v>0</v>
      </c>
      <c r="O209" s="38">
        <v>0</v>
      </c>
      <c r="P209" s="39">
        <v>0</v>
      </c>
    </row>
    <row r="210" spans="1:16" x14ac:dyDescent="0.15">
      <c r="A210" s="67">
        <v>24</v>
      </c>
      <c r="B210" s="15" t="s">
        <v>24</v>
      </c>
      <c r="C210" s="4"/>
      <c r="D210" s="12"/>
      <c r="E210" s="38"/>
      <c r="F210" s="39"/>
      <c r="G210" s="40"/>
      <c r="H210" s="41"/>
      <c r="I210" s="3"/>
      <c r="J210" s="12"/>
      <c r="K210" s="3">
        <v>0</v>
      </c>
      <c r="L210" s="212">
        <v>0</v>
      </c>
      <c r="M210" s="3">
        <v>0</v>
      </c>
      <c r="N210" s="12">
        <v>0</v>
      </c>
      <c r="O210" s="38">
        <v>0</v>
      </c>
      <c r="P210" s="39">
        <v>0</v>
      </c>
    </row>
    <row r="211" spans="1:16" x14ac:dyDescent="0.15">
      <c r="A211" s="67">
        <v>25</v>
      </c>
      <c r="B211" s="15" t="s">
        <v>25</v>
      </c>
      <c r="C211" s="4"/>
      <c r="D211" s="12"/>
      <c r="E211" s="38"/>
      <c r="F211" s="39"/>
      <c r="G211" s="40"/>
      <c r="H211" s="41"/>
      <c r="I211" s="3"/>
      <c r="J211" s="12"/>
      <c r="K211" s="3">
        <v>0</v>
      </c>
      <c r="L211" s="212">
        <v>0</v>
      </c>
      <c r="M211" s="3">
        <v>0</v>
      </c>
      <c r="N211" s="12">
        <v>0</v>
      </c>
      <c r="O211" s="38">
        <v>0</v>
      </c>
      <c r="P211" s="39">
        <v>0</v>
      </c>
    </row>
    <row r="212" spans="1:16" x14ac:dyDescent="0.15">
      <c r="A212" s="67">
        <v>26</v>
      </c>
      <c r="B212" s="15" t="s">
        <v>26</v>
      </c>
      <c r="C212" s="4"/>
      <c r="D212" s="12"/>
      <c r="E212" s="38"/>
      <c r="F212" s="39"/>
      <c r="G212" s="40">
        <v>1231</v>
      </c>
      <c r="H212" s="41">
        <v>1231</v>
      </c>
      <c r="I212" s="3"/>
      <c r="J212" s="12"/>
      <c r="K212" s="38">
        <v>0</v>
      </c>
      <c r="L212" s="39">
        <v>0</v>
      </c>
      <c r="M212" s="3">
        <v>0</v>
      </c>
      <c r="N212" s="12">
        <v>0</v>
      </c>
      <c r="O212" s="38">
        <v>1231</v>
      </c>
      <c r="P212" s="39">
        <v>1231</v>
      </c>
    </row>
    <row r="213" spans="1:16" x14ac:dyDescent="0.15">
      <c r="A213" s="67">
        <v>27</v>
      </c>
      <c r="B213" s="64" t="s">
        <v>27</v>
      </c>
      <c r="C213" s="4"/>
      <c r="D213" s="12"/>
      <c r="E213" s="38"/>
      <c r="F213" s="39"/>
      <c r="G213" s="40"/>
      <c r="H213" s="41"/>
      <c r="I213" s="3"/>
      <c r="J213" s="12"/>
      <c r="K213" s="38">
        <v>0</v>
      </c>
      <c r="L213" s="39">
        <v>0</v>
      </c>
      <c r="M213" s="3">
        <v>0</v>
      </c>
      <c r="N213" s="12">
        <v>0</v>
      </c>
      <c r="O213" s="38">
        <v>0</v>
      </c>
      <c r="P213" s="39">
        <v>0</v>
      </c>
    </row>
    <row r="214" spans="1:16" x14ac:dyDescent="0.15">
      <c r="A214" s="67">
        <v>28</v>
      </c>
      <c r="B214" s="15" t="s">
        <v>28</v>
      </c>
      <c r="C214" s="4"/>
      <c r="D214" s="12"/>
      <c r="E214" s="38"/>
      <c r="F214" s="39"/>
      <c r="G214" s="44"/>
      <c r="H214" s="45"/>
      <c r="I214" s="3"/>
      <c r="J214" s="12"/>
      <c r="K214" s="38">
        <v>4645</v>
      </c>
      <c r="L214" s="39">
        <v>4645</v>
      </c>
      <c r="M214" s="3">
        <v>0</v>
      </c>
      <c r="N214" s="12">
        <v>0</v>
      </c>
      <c r="O214" s="38">
        <v>4645</v>
      </c>
      <c r="P214" s="39">
        <v>4645</v>
      </c>
    </row>
    <row r="215" spans="1:16" x14ac:dyDescent="0.15">
      <c r="A215" s="67">
        <v>29</v>
      </c>
      <c r="B215" s="15" t="s">
        <v>29</v>
      </c>
      <c r="C215" s="4"/>
      <c r="D215" s="12"/>
      <c r="E215" s="38"/>
      <c r="F215" s="39"/>
      <c r="G215" s="40"/>
      <c r="H215" s="41"/>
      <c r="I215" s="3"/>
      <c r="J215" s="12"/>
      <c r="K215" s="38">
        <v>0</v>
      </c>
      <c r="L215" s="39">
        <v>0</v>
      </c>
      <c r="M215" s="3">
        <v>0</v>
      </c>
      <c r="N215" s="12">
        <v>0</v>
      </c>
      <c r="O215" s="38">
        <v>0</v>
      </c>
      <c r="P215" s="39">
        <v>0</v>
      </c>
    </row>
    <row r="216" spans="1:16" x14ac:dyDescent="0.15">
      <c r="A216" s="67">
        <v>30</v>
      </c>
      <c r="B216" s="15" t="s">
        <v>30</v>
      </c>
      <c r="C216" s="4"/>
      <c r="D216" s="12"/>
      <c r="E216" s="38"/>
      <c r="F216" s="39"/>
      <c r="G216" s="40"/>
      <c r="H216" s="41"/>
      <c r="I216" s="3"/>
      <c r="J216" s="12"/>
      <c r="K216" s="38">
        <v>6256</v>
      </c>
      <c r="L216" s="39">
        <v>6256</v>
      </c>
      <c r="M216" s="3">
        <v>0</v>
      </c>
      <c r="N216" s="12">
        <v>0</v>
      </c>
      <c r="O216" s="38">
        <v>6256</v>
      </c>
      <c r="P216" s="39">
        <v>6256</v>
      </c>
    </row>
    <row r="217" spans="1:16" x14ac:dyDescent="0.15">
      <c r="A217" s="67">
        <v>31</v>
      </c>
      <c r="B217" s="15" t="s">
        <v>31</v>
      </c>
      <c r="C217" s="4"/>
      <c r="D217" s="12"/>
      <c r="E217" s="38"/>
      <c r="F217" s="39"/>
      <c r="G217" s="40"/>
      <c r="H217" s="41"/>
      <c r="I217" s="58"/>
      <c r="J217" s="25"/>
      <c r="K217" s="59">
        <v>0</v>
      </c>
      <c r="L217" s="142">
        <v>0</v>
      </c>
      <c r="M217" s="58">
        <v>0</v>
      </c>
      <c r="N217" s="25">
        <v>0</v>
      </c>
      <c r="O217" s="38">
        <v>0</v>
      </c>
      <c r="P217" s="39">
        <v>0</v>
      </c>
    </row>
    <row r="218" spans="1:16" x14ac:dyDescent="0.15">
      <c r="A218" s="67">
        <v>32</v>
      </c>
      <c r="B218" s="15" t="s">
        <v>32</v>
      </c>
      <c r="C218" s="4"/>
      <c r="D218" s="12"/>
      <c r="E218" s="38"/>
      <c r="F218" s="39"/>
      <c r="G218" s="40">
        <v>1391</v>
      </c>
      <c r="H218" s="41">
        <v>1391</v>
      </c>
      <c r="I218" s="3"/>
      <c r="J218" s="12"/>
      <c r="K218" s="38">
        <v>0</v>
      </c>
      <c r="L218" s="39">
        <v>0</v>
      </c>
      <c r="M218" s="3">
        <v>0</v>
      </c>
      <c r="N218" s="12">
        <v>0</v>
      </c>
      <c r="O218" s="38">
        <v>1391</v>
      </c>
      <c r="P218" s="39">
        <v>1391</v>
      </c>
    </row>
    <row r="219" spans="1:16" x14ac:dyDescent="0.15">
      <c r="A219" s="67">
        <v>33</v>
      </c>
      <c r="B219" s="15" t="s">
        <v>33</v>
      </c>
      <c r="C219" s="4"/>
      <c r="D219" s="12"/>
      <c r="E219" s="38"/>
      <c r="F219" s="39"/>
      <c r="G219" s="40"/>
      <c r="H219" s="41"/>
      <c r="I219" s="3"/>
      <c r="J219" s="12"/>
      <c r="K219" s="3">
        <v>0</v>
      </c>
      <c r="L219" s="212">
        <v>0</v>
      </c>
      <c r="M219" s="3">
        <v>0</v>
      </c>
      <c r="N219" s="12">
        <v>0</v>
      </c>
      <c r="O219" s="38">
        <v>0</v>
      </c>
      <c r="P219" s="39">
        <v>0</v>
      </c>
    </row>
    <row r="220" spans="1:16" x14ac:dyDescent="0.15">
      <c r="A220" s="67">
        <v>34</v>
      </c>
      <c r="B220" s="64" t="s">
        <v>34</v>
      </c>
      <c r="C220" s="4"/>
      <c r="D220" s="12"/>
      <c r="E220" s="38"/>
      <c r="F220" s="39"/>
      <c r="G220" s="40"/>
      <c r="H220" s="41"/>
      <c r="I220" s="3"/>
      <c r="J220" s="12"/>
      <c r="K220" s="3">
        <v>0</v>
      </c>
      <c r="L220" s="212">
        <v>0</v>
      </c>
      <c r="M220" s="3">
        <v>0</v>
      </c>
      <c r="N220" s="12">
        <v>0</v>
      </c>
      <c r="O220" s="38">
        <v>0</v>
      </c>
      <c r="P220" s="39">
        <v>0</v>
      </c>
    </row>
    <row r="221" spans="1:16" x14ac:dyDescent="0.15">
      <c r="A221" s="67">
        <v>35</v>
      </c>
      <c r="B221" s="64" t="s">
        <v>35</v>
      </c>
      <c r="C221" s="4"/>
      <c r="D221" s="12"/>
      <c r="E221" s="38"/>
      <c r="F221" s="39"/>
      <c r="G221" s="42"/>
      <c r="H221" s="43"/>
      <c r="I221" s="3"/>
      <c r="J221" s="12"/>
      <c r="K221" s="3">
        <v>0</v>
      </c>
      <c r="L221" s="212">
        <v>0</v>
      </c>
      <c r="M221" s="3">
        <v>0</v>
      </c>
      <c r="N221" s="12">
        <v>0</v>
      </c>
      <c r="O221" s="38">
        <v>0</v>
      </c>
      <c r="P221" s="39">
        <v>0</v>
      </c>
    </row>
    <row r="222" spans="1:16" x14ac:dyDescent="0.15">
      <c r="A222" s="67">
        <v>36</v>
      </c>
      <c r="B222" s="15" t="s">
        <v>36</v>
      </c>
      <c r="C222" s="5"/>
      <c r="D222" s="24"/>
      <c r="E222" s="38"/>
      <c r="F222" s="39"/>
      <c r="G222" s="40"/>
      <c r="H222" s="41"/>
      <c r="I222" s="3"/>
      <c r="J222" s="12"/>
      <c r="K222" s="3">
        <v>0</v>
      </c>
      <c r="L222" s="212">
        <v>0</v>
      </c>
      <c r="M222" s="3">
        <v>0</v>
      </c>
      <c r="N222" s="12">
        <v>0</v>
      </c>
      <c r="O222" s="38">
        <v>0</v>
      </c>
      <c r="P222" s="39">
        <v>0</v>
      </c>
    </row>
    <row r="223" spans="1:16" x14ac:dyDescent="0.15">
      <c r="A223" s="67">
        <v>37</v>
      </c>
      <c r="B223" s="15" t="s">
        <v>37</v>
      </c>
      <c r="C223" s="4"/>
      <c r="D223" s="12"/>
      <c r="E223" s="38"/>
      <c r="F223" s="39"/>
      <c r="G223" s="40"/>
      <c r="H223" s="41"/>
      <c r="I223" s="3"/>
      <c r="J223" s="12"/>
      <c r="K223" s="3">
        <v>0</v>
      </c>
      <c r="L223" s="212">
        <v>0</v>
      </c>
      <c r="M223" s="3">
        <v>0</v>
      </c>
      <c r="N223" s="12">
        <v>0</v>
      </c>
      <c r="O223" s="38">
        <v>0</v>
      </c>
      <c r="P223" s="39">
        <v>0</v>
      </c>
    </row>
    <row r="224" spans="1:16" x14ac:dyDescent="0.15">
      <c r="A224" s="67">
        <v>38</v>
      </c>
      <c r="B224" s="15" t="s">
        <v>38</v>
      </c>
      <c r="C224" s="4"/>
      <c r="D224" s="12"/>
      <c r="E224" s="38">
        <v>1610</v>
      </c>
      <c r="F224" s="39">
        <v>1610</v>
      </c>
      <c r="G224" s="40"/>
      <c r="H224" s="41"/>
      <c r="I224" s="3"/>
      <c r="J224" s="12"/>
      <c r="K224" s="3">
        <v>0</v>
      </c>
      <c r="L224" s="212">
        <v>0</v>
      </c>
      <c r="M224" s="3">
        <v>0</v>
      </c>
      <c r="N224" s="12">
        <v>0</v>
      </c>
      <c r="O224" s="38">
        <v>1610</v>
      </c>
      <c r="P224" s="39">
        <v>1610</v>
      </c>
    </row>
    <row r="225" spans="1:16" x14ac:dyDescent="0.15">
      <c r="A225" s="67">
        <v>39</v>
      </c>
      <c r="B225" s="15" t="s">
        <v>39</v>
      </c>
      <c r="C225" s="4"/>
      <c r="D225" s="12"/>
      <c r="E225" s="38"/>
      <c r="F225" s="39"/>
      <c r="G225" s="40"/>
      <c r="H225" s="41"/>
      <c r="I225" s="3"/>
      <c r="J225" s="12"/>
      <c r="K225" s="3">
        <v>0</v>
      </c>
      <c r="L225" s="212">
        <v>0</v>
      </c>
      <c r="M225" s="3">
        <v>0</v>
      </c>
      <c r="N225" s="12">
        <v>0</v>
      </c>
      <c r="O225" s="38">
        <v>0</v>
      </c>
      <c r="P225" s="39">
        <v>0</v>
      </c>
    </row>
    <row r="226" spans="1:16" x14ac:dyDescent="0.15">
      <c r="A226" s="67">
        <v>40</v>
      </c>
      <c r="B226" s="15" t="s">
        <v>40</v>
      </c>
      <c r="C226" s="4"/>
      <c r="D226" s="12"/>
      <c r="E226" s="38"/>
      <c r="F226" s="39"/>
      <c r="G226" s="40"/>
      <c r="H226" s="41"/>
      <c r="I226" s="3"/>
      <c r="J226" s="12"/>
      <c r="K226" s="3">
        <v>0</v>
      </c>
      <c r="L226" s="212">
        <v>0</v>
      </c>
      <c r="M226" s="3">
        <v>0</v>
      </c>
      <c r="N226" s="12">
        <v>0</v>
      </c>
      <c r="O226" s="38">
        <v>0</v>
      </c>
      <c r="P226" s="39">
        <v>0</v>
      </c>
    </row>
    <row r="227" spans="1:16" x14ac:dyDescent="0.15">
      <c r="A227" s="67">
        <v>41</v>
      </c>
      <c r="B227" s="15" t="s">
        <v>41</v>
      </c>
      <c r="C227" s="4"/>
      <c r="D227" s="12"/>
      <c r="E227" s="38"/>
      <c r="F227" s="39"/>
      <c r="G227" s="48"/>
      <c r="H227" s="49"/>
      <c r="I227" s="3"/>
      <c r="J227" s="12"/>
      <c r="K227" s="3">
        <v>0</v>
      </c>
      <c r="L227" s="212">
        <v>0</v>
      </c>
      <c r="M227" s="3">
        <v>0</v>
      </c>
      <c r="N227" s="12">
        <v>0</v>
      </c>
      <c r="O227" s="38">
        <v>0</v>
      </c>
      <c r="P227" s="39">
        <v>0</v>
      </c>
    </row>
    <row r="228" spans="1:16" x14ac:dyDescent="0.15">
      <c r="A228" s="67">
        <v>42</v>
      </c>
      <c r="B228" s="15" t="s">
        <v>42</v>
      </c>
      <c r="C228" s="4"/>
      <c r="D228" s="12"/>
      <c r="E228" s="38"/>
      <c r="F228" s="39"/>
      <c r="G228" s="40"/>
      <c r="H228" s="41"/>
      <c r="I228" s="58"/>
      <c r="J228" s="25"/>
      <c r="K228" s="58">
        <v>0</v>
      </c>
      <c r="L228" s="78">
        <v>0</v>
      </c>
      <c r="M228" s="58">
        <v>0</v>
      </c>
      <c r="N228" s="25">
        <v>0</v>
      </c>
      <c r="O228" s="38">
        <v>0</v>
      </c>
      <c r="P228" s="39">
        <v>0</v>
      </c>
    </row>
    <row r="229" spans="1:16" x14ac:dyDescent="0.15">
      <c r="A229" s="67">
        <v>43</v>
      </c>
      <c r="B229" s="15" t="s">
        <v>43</v>
      </c>
      <c r="C229" s="4"/>
      <c r="D229" s="12"/>
      <c r="E229" s="38"/>
      <c r="F229" s="39"/>
      <c r="G229" s="40"/>
      <c r="H229" s="41"/>
      <c r="I229" s="58"/>
      <c r="J229" s="25"/>
      <c r="K229" s="58">
        <v>0</v>
      </c>
      <c r="L229" s="78">
        <v>0</v>
      </c>
      <c r="M229" s="58">
        <v>0</v>
      </c>
      <c r="N229" s="25">
        <v>0</v>
      </c>
      <c r="O229" s="38">
        <v>0</v>
      </c>
      <c r="P229" s="39">
        <v>0</v>
      </c>
    </row>
    <row r="230" spans="1:16" x14ac:dyDescent="0.15">
      <c r="A230" s="67">
        <v>44</v>
      </c>
      <c r="B230" s="15" t="s">
        <v>44</v>
      </c>
      <c r="C230" s="4"/>
      <c r="D230" s="12"/>
      <c r="E230" s="38"/>
      <c r="F230" s="39"/>
      <c r="G230" s="40"/>
      <c r="H230" s="41"/>
      <c r="I230" s="58"/>
      <c r="J230" s="25"/>
      <c r="K230" s="58">
        <v>0</v>
      </c>
      <c r="L230" s="78">
        <v>0</v>
      </c>
      <c r="M230" s="58">
        <v>0</v>
      </c>
      <c r="N230" s="25">
        <v>0</v>
      </c>
      <c r="O230" s="38">
        <v>0</v>
      </c>
      <c r="P230" s="39">
        <v>0</v>
      </c>
    </row>
    <row r="231" spans="1:16" x14ac:dyDescent="0.15">
      <c r="A231" s="67">
        <v>45</v>
      </c>
      <c r="B231" s="15" t="s">
        <v>45</v>
      </c>
      <c r="C231" s="4"/>
      <c r="D231" s="12"/>
      <c r="E231" s="38"/>
      <c r="F231" s="39"/>
      <c r="G231" s="44"/>
      <c r="H231" s="45"/>
      <c r="I231" s="58"/>
      <c r="J231" s="25"/>
      <c r="K231" s="58">
        <v>0</v>
      </c>
      <c r="L231" s="78">
        <v>0</v>
      </c>
      <c r="M231" s="58">
        <v>0</v>
      </c>
      <c r="N231" s="25">
        <v>0</v>
      </c>
      <c r="O231" s="38">
        <v>0</v>
      </c>
      <c r="P231" s="39">
        <v>0</v>
      </c>
    </row>
    <row r="232" spans="1:16" x14ac:dyDescent="0.15">
      <c r="A232" s="67">
        <v>46</v>
      </c>
      <c r="B232" s="15" t="s">
        <v>46</v>
      </c>
      <c r="C232" s="4"/>
      <c r="D232" s="12"/>
      <c r="E232" s="38"/>
      <c r="F232" s="39"/>
      <c r="G232" s="40"/>
      <c r="H232" s="41"/>
      <c r="I232" s="58"/>
      <c r="J232" s="25"/>
      <c r="K232" s="58">
        <v>0</v>
      </c>
      <c r="L232" s="78">
        <v>0</v>
      </c>
      <c r="M232" s="58">
        <v>0</v>
      </c>
      <c r="N232" s="25">
        <v>0</v>
      </c>
      <c r="O232" s="38">
        <v>0</v>
      </c>
      <c r="P232" s="39">
        <v>0</v>
      </c>
    </row>
    <row r="233" spans="1:16" x14ac:dyDescent="0.15">
      <c r="A233" s="67">
        <v>47</v>
      </c>
      <c r="B233" s="15" t="s">
        <v>47</v>
      </c>
      <c r="C233" s="4"/>
      <c r="D233" s="12"/>
      <c r="E233" s="38"/>
      <c r="F233" s="39"/>
      <c r="G233" s="40"/>
      <c r="H233" s="41"/>
      <c r="I233" s="58"/>
      <c r="J233" s="25"/>
      <c r="K233" s="58">
        <v>0</v>
      </c>
      <c r="L233" s="78">
        <v>0</v>
      </c>
      <c r="M233" s="58">
        <v>0</v>
      </c>
      <c r="N233" s="25">
        <v>0</v>
      </c>
      <c r="O233" s="38">
        <v>0</v>
      </c>
      <c r="P233" s="39">
        <v>0</v>
      </c>
    </row>
    <row r="234" spans="1:16" x14ac:dyDescent="0.15">
      <c r="A234" s="67">
        <v>48</v>
      </c>
      <c r="B234" s="15" t="s">
        <v>48</v>
      </c>
      <c r="C234" s="4"/>
      <c r="D234" s="12"/>
      <c r="E234" s="38"/>
      <c r="F234" s="39"/>
      <c r="G234" s="40"/>
      <c r="H234" s="41"/>
      <c r="I234" s="58"/>
      <c r="J234" s="25"/>
      <c r="K234" s="58">
        <v>0</v>
      </c>
      <c r="L234" s="78">
        <v>0</v>
      </c>
      <c r="M234" s="58">
        <v>0</v>
      </c>
      <c r="N234" s="25">
        <v>0</v>
      </c>
      <c r="O234" s="38">
        <v>0</v>
      </c>
      <c r="P234" s="39">
        <v>0</v>
      </c>
    </row>
    <row r="235" spans="1:16" x14ac:dyDescent="0.15">
      <c r="A235" s="67">
        <v>49</v>
      </c>
      <c r="B235" s="15" t="s">
        <v>49</v>
      </c>
      <c r="C235" s="4"/>
      <c r="D235" s="12"/>
      <c r="E235" s="38"/>
      <c r="F235" s="39"/>
      <c r="G235" s="40"/>
      <c r="H235" s="41"/>
      <c r="I235" s="58"/>
      <c r="J235" s="25"/>
      <c r="K235" s="58">
        <v>0</v>
      </c>
      <c r="L235" s="78">
        <v>0</v>
      </c>
      <c r="M235" s="58">
        <v>0</v>
      </c>
      <c r="N235" s="25">
        <v>0</v>
      </c>
      <c r="O235" s="38">
        <v>0</v>
      </c>
      <c r="P235" s="39">
        <v>0</v>
      </c>
    </row>
    <row r="236" spans="1:16" x14ac:dyDescent="0.15">
      <c r="A236" s="67">
        <v>50</v>
      </c>
      <c r="B236" s="15" t="s">
        <v>50</v>
      </c>
      <c r="C236" s="4"/>
      <c r="D236" s="12"/>
      <c r="E236" s="38"/>
      <c r="F236" s="39"/>
      <c r="G236" s="40">
        <v>12801</v>
      </c>
      <c r="H236" s="41">
        <v>12801</v>
      </c>
      <c r="I236" s="59">
        <v>31713</v>
      </c>
      <c r="J236" s="42">
        <v>31713</v>
      </c>
      <c r="K236" s="59">
        <v>40907.32</v>
      </c>
      <c r="L236" s="142">
        <v>40907.32</v>
      </c>
      <c r="M236" s="59">
        <v>38545.839999999997</v>
      </c>
      <c r="N236" s="42">
        <v>29119.87</v>
      </c>
      <c r="O236" s="38">
        <v>123967.16</v>
      </c>
      <c r="P236" s="39">
        <v>114541.19</v>
      </c>
    </row>
    <row r="237" spans="1:16" ht="14.25" thickBot="1" x14ac:dyDescent="0.2">
      <c r="A237" s="70">
        <v>51</v>
      </c>
      <c r="B237" s="71" t="s">
        <v>51</v>
      </c>
      <c r="C237" s="6"/>
      <c r="D237" s="27"/>
      <c r="E237" s="50"/>
      <c r="F237" s="51"/>
      <c r="G237" s="52"/>
      <c r="H237" s="53"/>
      <c r="I237" s="60"/>
      <c r="J237" s="61"/>
      <c r="K237" s="60">
        <v>0</v>
      </c>
      <c r="L237" s="161">
        <v>0</v>
      </c>
      <c r="M237" s="60">
        <v>0</v>
      </c>
      <c r="N237" s="61">
        <v>0</v>
      </c>
      <c r="O237" s="50">
        <v>0</v>
      </c>
      <c r="P237" s="51">
        <v>0</v>
      </c>
    </row>
    <row r="238" spans="1:16" ht="14.25" thickBot="1" x14ac:dyDescent="0.2">
      <c r="A238" s="219" t="s">
        <v>62</v>
      </c>
      <c r="B238" s="220"/>
      <c r="C238" s="8">
        <v>0</v>
      </c>
      <c r="D238" s="28">
        <v>0</v>
      </c>
      <c r="E238" s="54">
        <v>1610</v>
      </c>
      <c r="F238" s="55">
        <v>1610</v>
      </c>
      <c r="G238" s="56">
        <v>15423</v>
      </c>
      <c r="H238" s="57">
        <v>15423</v>
      </c>
      <c r="I238" s="62">
        <v>31713</v>
      </c>
      <c r="J238" s="63">
        <v>31713</v>
      </c>
      <c r="K238" s="62">
        <v>51808.32</v>
      </c>
      <c r="L238" s="214">
        <v>51808.32</v>
      </c>
      <c r="M238" s="62">
        <v>38545.839999999997</v>
      </c>
      <c r="N238" s="63">
        <v>29119.87</v>
      </c>
      <c r="O238" s="54">
        <v>139100.16</v>
      </c>
      <c r="P238" s="55">
        <v>129674.19</v>
      </c>
    </row>
  </sheetData>
  <mergeCells count="46">
    <mergeCell ref="O2:P2"/>
    <mergeCell ref="A3:A4"/>
    <mergeCell ref="B3:B4"/>
    <mergeCell ref="C3:D3"/>
    <mergeCell ref="E3:F3"/>
    <mergeCell ref="G3:H3"/>
    <mergeCell ref="M3:N3"/>
    <mergeCell ref="O3:P3"/>
    <mergeCell ref="I3:J3"/>
    <mergeCell ref="K3:L3"/>
    <mergeCell ref="A57:B57"/>
    <mergeCell ref="A58:A60"/>
    <mergeCell ref="A62:P62"/>
    <mergeCell ref="O125:P125"/>
    <mergeCell ref="A126:A127"/>
    <mergeCell ref="B126:B127"/>
    <mergeCell ref="C126:D126"/>
    <mergeCell ref="E126:F126"/>
    <mergeCell ref="G126:H126"/>
    <mergeCell ref="O67:P67"/>
    <mergeCell ref="A68:A69"/>
    <mergeCell ref="B68:B69"/>
    <mergeCell ref="C68:D68"/>
    <mergeCell ref="E68:F68"/>
    <mergeCell ref="G68:H68"/>
    <mergeCell ref="I68:J68"/>
    <mergeCell ref="A238:B238"/>
    <mergeCell ref="M126:N126"/>
    <mergeCell ref="O126:P126"/>
    <mergeCell ref="A180:B180"/>
    <mergeCell ref="O183:P183"/>
    <mergeCell ref="A184:A185"/>
    <mergeCell ref="B184:B185"/>
    <mergeCell ref="C184:D184"/>
    <mergeCell ref="E184:F184"/>
    <mergeCell ref="G184:H184"/>
    <mergeCell ref="I126:J126"/>
    <mergeCell ref="I184:J184"/>
    <mergeCell ref="M68:N68"/>
    <mergeCell ref="O68:P68"/>
    <mergeCell ref="A122:B122"/>
    <mergeCell ref="M184:N184"/>
    <mergeCell ref="O184:P184"/>
    <mergeCell ref="K68:L68"/>
    <mergeCell ref="K126:L126"/>
    <mergeCell ref="K184:L184"/>
  </mergeCells>
  <phoneticPr fontId="1"/>
  <pageMargins left="0.57999999999999996" right="0.38" top="0.8" bottom="0.46" header="0.3" footer="0.3"/>
  <pageSetup paperSize="9" scale="79" orientation="portrait" r:id="rId1"/>
  <rowBreaks count="3" manualBreakCount="3">
    <brk id="65" max="15" man="1"/>
    <brk id="123" max="16383" man="1"/>
    <brk id="1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地区集計</vt:lpstr>
      <vt:lpstr>印刷用</vt:lpstr>
      <vt:lpstr>印刷用!Print_Area</vt:lpstr>
      <vt:lpstr>地区集計!Print_Area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SHINKO015</dc:creator>
  <cp:lastModifiedBy>SHINKO002</cp:lastModifiedBy>
  <cp:lastPrinted>2020-03-27T02:09:24Z</cp:lastPrinted>
  <dcterms:created xsi:type="dcterms:W3CDTF">2017-03-31T02:32:33Z</dcterms:created>
  <dcterms:modified xsi:type="dcterms:W3CDTF">2020-03-27T02:21:46Z</dcterms:modified>
</cp:coreProperties>
</file>